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0" i="2" l="1"/>
  <c r="N10" i="2"/>
  <c r="M10" i="2"/>
  <c r="L10" i="2"/>
  <c r="K10" i="2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F13" i="2" l="1"/>
  <c r="N11" i="2"/>
  <c r="L11" i="2"/>
  <c r="H13" i="2"/>
  <c r="M13" i="2" s="1"/>
  <c r="M11" i="2"/>
  <c r="O11" i="2"/>
  <c r="I13" i="2"/>
  <c r="O13" i="2" s="1"/>
  <c r="N13" i="2" l="1"/>
  <c r="L13" i="2"/>
</calcChain>
</file>

<file path=xl/sharedStrings.xml><?xml version="1.0" encoding="utf-8"?>
<sst xmlns="http://schemas.openxmlformats.org/spreadsheetml/2006/main" count="118" uniqueCount="54">
  <si>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</si>
  <si>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</si>
  <si>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</si>
  <si>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</si>
  <si>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</si>
  <si>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</si>
  <si>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</si>
  <si>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</si>
  <si>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</si>
  <si>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</si>
  <si>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</si>
  <si>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</si>
  <si>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</si>
  <si>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</si>
  <si>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</si>
  <si>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</si>
  <si>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</si>
  <si>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</si>
  <si>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</si>
  <si>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</si>
  <si>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Timo Heinonen</t>
  </si>
  <si>
    <t>1.</t>
  </si>
  <si>
    <t>ViVe</t>
  </si>
  <si>
    <t>2.</t>
  </si>
  <si>
    <t>3.</t>
  </si>
  <si>
    <t>4.</t>
  </si>
  <si>
    <t>26.09. 1965  Lippo - ViVe  4-4</t>
  </si>
  <si>
    <t>Seurat</t>
  </si>
  <si>
    <t>ViVe = Vimpelin Veto  (1934)</t>
  </si>
  <si>
    <t>9.</t>
  </si>
  <si>
    <t>ViVe  2</t>
  </si>
  <si>
    <t>suomensarja</t>
  </si>
  <si>
    <t xml:space="preserve">Lyöty </t>
  </si>
  <si>
    <t xml:space="preserve">Tuotu </t>
  </si>
  <si>
    <t>ykkössarja</t>
  </si>
  <si>
    <t>6.</t>
  </si>
  <si>
    <t>RPL</t>
  </si>
  <si>
    <t>YKKÖSPESIS</t>
  </si>
  <si>
    <t xml:space="preserve">    Runkosarja TOP-10</t>
  </si>
  <si>
    <t>Jatkosarjat</t>
  </si>
  <si>
    <t>SUOMENSARJA</t>
  </si>
  <si>
    <t xml:space="preserve">  Runkosarja TOP-10</t>
  </si>
  <si>
    <t>KL</t>
  </si>
  <si>
    <t>KL-%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</si>
  <si>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</si>
  <si>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</si>
  <si>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</si>
  <si>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</si>
  <si>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</si>
  <si>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</si>
  <si>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</si>
  <si>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</si>
  <si>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RPL = Riihimäen Pallonlyöjät  (1924)</t>
  </si>
  <si>
    <t>23.5.1947   Vimpeli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</si>
</sst>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6" borderId="1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53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5">
      <c r="A4" s="1"/>
      <c r="B4" s="37">
        <v>1964</v>
      </c>
      <c r="C4" s="37" t="s">
        <v>29</v>
      </c>
      <c r="D4" s="38" t="s">
        <v>30</v>
      </c>
      <c r="E4" s="38"/>
      <c r="F4" s="38" t="s">
        <v>31</v>
      </c>
      <c r="G4" s="39"/>
      <c r="H4" s="40"/>
      <c r="I4" s="41"/>
      <c r="J4" s="41"/>
      <c r="K4" s="41"/>
      <c r="L4" s="41"/>
      <c r="M4" s="41"/>
      <c r="N4" s="41"/>
      <c r="O4" s="17"/>
      <c r="P4" s="20"/>
    </row>
    <row r="5" spans="1:16" s="21" customFormat="1" ht="15" customHeight="1" x14ac:dyDescent="0.2">
      <c r="A5" s="1"/>
      <c r="B5" s="22">
        <v>1965</v>
      </c>
      <c r="C5" s="22" t="s">
        <v>21</v>
      </c>
      <c r="D5" s="23" t="s">
        <v>22</v>
      </c>
      <c r="E5" s="22">
        <v>1</v>
      </c>
      <c r="F5" s="22">
        <v>0</v>
      </c>
      <c r="G5" s="24">
        <v>0</v>
      </c>
      <c r="H5" s="22">
        <v>0</v>
      </c>
      <c r="I5" s="22"/>
      <c r="J5" s="22"/>
      <c r="K5" s="24"/>
      <c r="L5" s="24">
        <v>1</v>
      </c>
      <c r="M5" s="25"/>
      <c r="N5" s="22"/>
      <c r="O5" s="16"/>
      <c r="P5" s="20"/>
    </row>
    <row r="6" spans="1:16" s="21" customFormat="1" ht="15" customHeight="1" x14ac:dyDescent="0.2">
      <c r="A6" s="1"/>
      <c r="B6" s="22">
        <v>1966</v>
      </c>
      <c r="C6" s="22" t="s">
        <v>23</v>
      </c>
      <c r="D6" s="23" t="s">
        <v>22</v>
      </c>
      <c r="E6" s="22">
        <v>1</v>
      </c>
      <c r="F6" s="22">
        <v>0</v>
      </c>
      <c r="G6" s="24">
        <v>0</v>
      </c>
      <c r="H6" s="22">
        <v>1</v>
      </c>
      <c r="I6" s="22"/>
      <c r="J6" s="22"/>
      <c r="K6" s="24"/>
      <c r="L6" s="24"/>
      <c r="M6" s="25">
        <v>1</v>
      </c>
      <c r="N6" s="22"/>
      <c r="O6" s="16"/>
      <c r="P6" s="20"/>
    </row>
    <row r="7" spans="1:16" s="21" customFormat="1" ht="15" customHeight="1" x14ac:dyDescent="0.2">
      <c r="A7" s="1"/>
      <c r="B7" s="22">
        <v>1967</v>
      </c>
      <c r="C7" s="22" t="s">
        <v>24</v>
      </c>
      <c r="D7" s="23" t="s">
        <v>22</v>
      </c>
      <c r="E7" s="22">
        <v>11</v>
      </c>
      <c r="F7" s="22">
        <v>0</v>
      </c>
      <c r="G7" s="24">
        <v>4</v>
      </c>
      <c r="H7" s="22">
        <v>3</v>
      </c>
      <c r="I7" s="22"/>
      <c r="J7" s="22"/>
      <c r="K7" s="24"/>
      <c r="L7" s="24"/>
      <c r="M7" s="25"/>
      <c r="N7" s="22">
        <v>1</v>
      </c>
      <c r="O7" s="16"/>
      <c r="P7" s="20"/>
    </row>
    <row r="8" spans="1:16" s="21" customFormat="1" ht="15" customHeight="1" x14ac:dyDescent="0.2">
      <c r="A8" s="1"/>
      <c r="B8" s="22">
        <v>1968</v>
      </c>
      <c r="C8" s="22" t="s">
        <v>24</v>
      </c>
      <c r="D8" s="23" t="s">
        <v>22</v>
      </c>
      <c r="E8" s="22">
        <v>17</v>
      </c>
      <c r="F8" s="24">
        <v>0</v>
      </c>
      <c r="G8" s="22">
        <v>7</v>
      </c>
      <c r="H8" s="22">
        <v>4</v>
      </c>
      <c r="I8" s="22"/>
      <c r="J8" s="22"/>
      <c r="K8" s="24"/>
      <c r="L8" s="24"/>
      <c r="M8" s="25"/>
      <c r="N8" s="22">
        <v>1</v>
      </c>
      <c r="O8" s="16"/>
      <c r="P8" s="20"/>
    </row>
    <row r="9" spans="1:16" s="21" customFormat="1" ht="15" customHeight="1" x14ac:dyDescent="0.2">
      <c r="A9" s="1"/>
      <c r="B9" s="22">
        <v>1969</v>
      </c>
      <c r="C9" s="22" t="s">
        <v>25</v>
      </c>
      <c r="D9" s="23" t="s">
        <v>22</v>
      </c>
      <c r="E9" s="22">
        <v>20</v>
      </c>
      <c r="F9" s="22">
        <v>0</v>
      </c>
      <c r="G9" s="24">
        <v>11</v>
      </c>
      <c r="H9" s="22">
        <v>9</v>
      </c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22">
        <v>1970</v>
      </c>
      <c r="C10" s="22"/>
      <c r="D10" s="23"/>
      <c r="E10" s="22"/>
      <c r="F10" s="22"/>
      <c r="G10" s="24"/>
      <c r="H10" s="22"/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1971</v>
      </c>
      <c r="C11" s="22"/>
      <c r="D11" s="23"/>
      <c r="E11" s="22"/>
      <c r="F11" s="22"/>
      <c r="G11" s="24"/>
      <c r="H11" s="22"/>
      <c r="I11" s="22"/>
      <c r="J11" s="22"/>
      <c r="K11" s="24"/>
      <c r="L11" s="24"/>
      <c r="M11" s="25"/>
      <c r="N11" s="22"/>
      <c r="O11" s="16"/>
      <c r="P11" s="20"/>
    </row>
    <row r="12" spans="1:16" s="21" customFormat="1" ht="15" customHeight="1" x14ac:dyDescent="0.2">
      <c r="A12" s="1"/>
      <c r="B12" s="22">
        <v>1972</v>
      </c>
      <c r="C12" s="22"/>
      <c r="D12" s="23"/>
      <c r="E12" s="22"/>
      <c r="F12" s="22"/>
      <c r="G12" s="24"/>
      <c r="H12" s="22"/>
      <c r="I12" s="22"/>
      <c r="J12" s="22"/>
      <c r="K12" s="24"/>
      <c r="L12" s="24"/>
      <c r="M12" s="25"/>
      <c r="N12" s="22"/>
      <c r="O12" s="16"/>
      <c r="P12" s="20"/>
    </row>
    <row r="13" spans="1:16" s="21" customFormat="1" ht="15" customHeight="1" x14ac:dyDescent="0.2">
      <c r="A13" s="1"/>
      <c r="B13" s="22">
        <v>1973</v>
      </c>
      <c r="C13" s="22"/>
      <c r="D13" s="23"/>
      <c r="E13" s="22"/>
      <c r="F13" s="22"/>
      <c r="G13" s="24"/>
      <c r="H13" s="22"/>
      <c r="I13" s="22"/>
      <c r="J13" s="22"/>
      <c r="K13" s="24"/>
      <c r="L13" s="24"/>
      <c r="M13" s="25"/>
      <c r="N13" s="22"/>
      <c r="O13" s="16"/>
      <c r="P13" s="20"/>
    </row>
    <row r="14" spans="1:16" s="21" customFormat="1" ht="15" customHeight="1" x14ac:dyDescent="0.2">
      <c r="A14" s="1"/>
      <c r="B14" s="22">
        <v>1974</v>
      </c>
      <c r="C14" s="22"/>
      <c r="D14" s="23"/>
      <c r="E14" s="22"/>
      <c r="F14" s="22"/>
      <c r="G14" s="24"/>
      <c r="H14" s="22"/>
      <c r="I14" s="22"/>
      <c r="J14" s="22"/>
      <c r="K14" s="24"/>
      <c r="L14" s="24"/>
      <c r="M14" s="25"/>
      <c r="N14" s="22"/>
      <c r="O14" s="16"/>
      <c r="P14" s="20"/>
    </row>
    <row r="15" spans="1:16" s="21" customFormat="1" ht="15" customHeight="1" x14ac:dyDescent="0.2">
      <c r="A15" s="1"/>
      <c r="B15" s="37">
        <v>1975</v>
      </c>
      <c r="C15" s="37" t="s">
        <v>24</v>
      </c>
      <c r="D15" s="47" t="s">
        <v>36</v>
      </c>
      <c r="E15" s="37"/>
      <c r="F15" s="38" t="s">
        <v>31</v>
      </c>
      <c r="G15" s="49"/>
      <c r="H15" s="48"/>
      <c r="I15" s="37"/>
      <c r="J15" s="37"/>
      <c r="K15" s="48"/>
      <c r="L15" s="48"/>
      <c r="M15" s="49"/>
      <c r="N15" s="37"/>
      <c r="O15" s="16"/>
      <c r="P15" s="20"/>
    </row>
    <row r="16" spans="1:16" s="21" customFormat="1" ht="15" customHeight="1" x14ac:dyDescent="0.2">
      <c r="A16" s="1"/>
      <c r="B16" s="22">
        <v>1976</v>
      </c>
      <c r="C16" s="22"/>
      <c r="D16" s="23"/>
      <c r="E16" s="22"/>
      <c r="F16" s="22"/>
      <c r="G16" s="24"/>
      <c r="H16" s="22"/>
      <c r="I16" s="22"/>
      <c r="J16" s="22"/>
      <c r="K16" s="24"/>
      <c r="L16" s="24"/>
      <c r="M16" s="25"/>
      <c r="N16" s="22"/>
      <c r="O16" s="16"/>
      <c r="P16" s="20"/>
    </row>
    <row r="17" spans="1:16" s="21" customFormat="1" ht="15" customHeight="1" x14ac:dyDescent="0.2">
      <c r="A17" s="1"/>
      <c r="B17" s="22">
        <v>1977</v>
      </c>
      <c r="C17" s="22"/>
      <c r="D17" s="23"/>
      <c r="E17" s="22"/>
      <c r="F17" s="22"/>
      <c r="G17" s="24"/>
      <c r="H17" s="22"/>
      <c r="I17" s="22"/>
      <c r="J17" s="22"/>
      <c r="K17" s="24"/>
      <c r="L17" s="24"/>
      <c r="M17" s="25"/>
      <c r="N17" s="22"/>
      <c r="O17" s="16"/>
      <c r="P17" s="20"/>
    </row>
    <row r="18" spans="1:16" s="21" customFormat="1" ht="15" customHeight="1" x14ac:dyDescent="0.2">
      <c r="A18" s="1"/>
      <c r="B18" s="22">
        <v>1978</v>
      </c>
      <c r="C18" s="22"/>
      <c r="D18" s="23"/>
      <c r="E18" s="22"/>
      <c r="F18" s="22"/>
      <c r="G18" s="24"/>
      <c r="H18" s="22"/>
      <c r="I18" s="22"/>
      <c r="J18" s="22"/>
      <c r="K18" s="24"/>
      <c r="L18" s="24"/>
      <c r="M18" s="25"/>
      <c r="N18" s="22"/>
      <c r="O18" s="16"/>
      <c r="P18" s="20"/>
    </row>
    <row r="19" spans="1:16" s="21" customFormat="1" ht="15" customHeight="1" x14ac:dyDescent="0.2">
      <c r="A19" s="1"/>
      <c r="B19" s="22">
        <v>1979</v>
      </c>
      <c r="C19" s="22"/>
      <c r="D19" s="23"/>
      <c r="E19" s="22"/>
      <c r="F19" s="22"/>
      <c r="G19" s="24"/>
      <c r="H19" s="22"/>
      <c r="I19" s="22"/>
      <c r="J19" s="22"/>
      <c r="K19" s="24"/>
      <c r="L19" s="24"/>
      <c r="M19" s="25"/>
      <c r="N19" s="22"/>
      <c r="O19" s="16"/>
      <c r="P19" s="20"/>
    </row>
    <row r="20" spans="1:16" s="21" customFormat="1" ht="15" customHeight="1" x14ac:dyDescent="0.2">
      <c r="A20" s="1"/>
      <c r="B20" s="22">
        <v>1980</v>
      </c>
      <c r="C20" s="22"/>
      <c r="D20" s="23"/>
      <c r="E20" s="22"/>
      <c r="F20" s="22"/>
      <c r="G20" s="24"/>
      <c r="H20" s="22"/>
      <c r="I20" s="22"/>
      <c r="J20" s="22"/>
      <c r="K20" s="24"/>
      <c r="L20" s="24"/>
      <c r="M20" s="25"/>
      <c r="N20" s="22"/>
      <c r="O20" s="16"/>
      <c r="P20" s="20"/>
    </row>
    <row r="21" spans="1:16" s="21" customFormat="1" ht="15" customHeight="1" x14ac:dyDescent="0.2">
      <c r="A21" s="1"/>
      <c r="B21" s="42">
        <v>1981</v>
      </c>
      <c r="C21" s="42" t="s">
        <v>35</v>
      </c>
      <c r="D21" s="43" t="s">
        <v>36</v>
      </c>
      <c r="E21" s="42"/>
      <c r="F21" s="44" t="s">
        <v>34</v>
      </c>
      <c r="G21" s="45"/>
      <c r="H21" s="46"/>
      <c r="I21" s="42"/>
      <c r="J21" s="42"/>
      <c r="K21" s="42"/>
      <c r="L21" s="42"/>
      <c r="M21" s="42"/>
      <c r="N21" s="42"/>
      <c r="O21" s="16"/>
      <c r="P21" s="20"/>
    </row>
    <row r="22" spans="1:16" s="21" customFormat="1" ht="15" customHeight="1" x14ac:dyDescent="0.2">
      <c r="A22" s="1"/>
      <c r="B22" s="16" t="s">
        <v>7</v>
      </c>
      <c r="C22" s="18"/>
      <c r="D22" s="15"/>
      <c r="E22" s="17">
        <v>50</v>
      </c>
      <c r="F22" s="17">
        <v>0</v>
      </c>
      <c r="G22" s="17">
        <v>22</v>
      </c>
      <c r="H22" s="17">
        <v>17</v>
      </c>
      <c r="I22" s="17">
        <v>0</v>
      </c>
      <c r="J22" s="17">
        <v>0</v>
      </c>
      <c r="K22" s="17">
        <v>0</v>
      </c>
      <c r="L22" s="17">
        <v>1</v>
      </c>
      <c r="M22" s="17">
        <v>1</v>
      </c>
      <c r="N22" s="17">
        <v>2</v>
      </c>
      <c r="O22" s="16"/>
      <c r="P22" s="20"/>
    </row>
    <row r="23" spans="1:16" s="21" customFormat="1" ht="15" customHeight="1" x14ac:dyDescent="0.2">
      <c r="A23" s="1"/>
      <c r="B23" s="23" t="s">
        <v>2</v>
      </c>
      <c r="C23" s="25"/>
      <c r="D23" s="26">
        <v>111.66666666666666</v>
      </c>
      <c r="E23" s="1"/>
      <c r="F23" s="1"/>
      <c r="G23" s="1"/>
      <c r="H23" s="1"/>
      <c r="I23" s="1"/>
      <c r="J23" s="1"/>
      <c r="K23" s="1"/>
      <c r="L23" s="1"/>
      <c r="M23" s="27"/>
      <c r="N23" s="1"/>
      <c r="O23" s="28"/>
      <c r="P23" s="20"/>
    </row>
    <row r="24" spans="1:16" s="2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9"/>
      <c r="P24" s="20"/>
    </row>
    <row r="25" spans="1:16" s="21" customFormat="1" ht="15" customHeight="1" x14ac:dyDescent="0.2">
      <c r="A25" s="1"/>
      <c r="B25" s="10" t="s">
        <v>12</v>
      </c>
      <c r="C25" s="12"/>
      <c r="D25" s="12"/>
      <c r="E25" s="12"/>
      <c r="F25" s="30"/>
      <c r="G25" s="30"/>
      <c r="H25" s="30"/>
      <c r="I25" s="30"/>
      <c r="J25" s="30"/>
      <c r="K25" s="30"/>
      <c r="L25" s="30"/>
      <c r="M25" s="30"/>
      <c r="N25" s="30"/>
      <c r="O25" s="31"/>
      <c r="P25" s="20"/>
    </row>
    <row r="26" spans="1:16" s="21" customFormat="1" ht="15" customHeight="1" x14ac:dyDescent="0.2">
      <c r="A26" s="1"/>
      <c r="B26" s="77" t="s">
        <v>10</v>
      </c>
      <c r="C26" s="91"/>
      <c r="D26" s="92" t="s">
        <v>26</v>
      </c>
      <c r="E26" s="92"/>
      <c r="F26" s="92"/>
      <c r="G26" s="92"/>
      <c r="H26" s="92"/>
      <c r="I26" s="93" t="s">
        <v>13</v>
      </c>
      <c r="J26" s="94"/>
      <c r="K26" s="94"/>
      <c r="L26" s="94"/>
      <c r="M26" s="94"/>
      <c r="N26" s="94"/>
      <c r="O26" s="95"/>
      <c r="P26" s="20"/>
    </row>
    <row r="27" spans="1:16" s="21" customFormat="1" ht="15" customHeight="1" x14ac:dyDescent="0.2">
      <c r="A27" s="1"/>
      <c r="B27" s="96" t="s">
        <v>32</v>
      </c>
      <c r="C27" s="97"/>
      <c r="D27" s="97"/>
      <c r="E27" s="92"/>
      <c r="F27" s="92"/>
      <c r="G27" s="92"/>
      <c r="H27" s="92"/>
      <c r="I27" s="92"/>
      <c r="J27" s="92"/>
      <c r="K27" s="92"/>
      <c r="L27" s="93"/>
      <c r="M27" s="93"/>
      <c r="N27" s="93"/>
      <c r="O27" s="95"/>
      <c r="P27" s="20"/>
    </row>
    <row r="28" spans="1:16" ht="15" customHeight="1" x14ac:dyDescent="0.2">
      <c r="B28" s="96" t="s">
        <v>33</v>
      </c>
      <c r="C28" s="97"/>
      <c r="D28" s="97"/>
      <c r="E28" s="92"/>
      <c r="F28" s="92"/>
      <c r="G28" s="92"/>
      <c r="H28" s="92"/>
      <c r="I28" s="92"/>
      <c r="J28" s="92"/>
      <c r="K28" s="92"/>
      <c r="L28" s="93"/>
      <c r="M28" s="93"/>
      <c r="N28" s="93"/>
      <c r="O28" s="95"/>
      <c r="P28" s="8"/>
    </row>
    <row r="29" spans="1:16" s="21" customFormat="1" ht="15" customHeight="1" x14ac:dyDescent="0.2">
      <c r="A29" s="1"/>
      <c r="B29" s="98" t="s">
        <v>11</v>
      </c>
      <c r="C29" s="99"/>
      <c r="D29" s="99"/>
      <c r="E29" s="100"/>
      <c r="F29" s="100"/>
      <c r="G29" s="100"/>
      <c r="H29" s="100"/>
      <c r="I29" s="100"/>
      <c r="J29" s="100"/>
      <c r="K29" s="100"/>
      <c r="L29" s="101"/>
      <c r="M29" s="101"/>
      <c r="N29" s="101"/>
      <c r="O29" s="102"/>
      <c r="P29" s="8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 t="s">
        <v>27</v>
      </c>
      <c r="C31" s="1"/>
      <c r="D31" s="1" t="s">
        <v>28</v>
      </c>
      <c r="E31" s="28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5"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8"/>
      <c r="N50" s="1"/>
      <c r="O50" s="32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8"/>
      <c r="N51" s="1"/>
      <c r="O51" s="32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8"/>
      <c r="N52" s="1"/>
      <c r="O52" s="32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8"/>
      <c r="N53" s="1"/>
      <c r="O53" s="32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28"/>
      <c r="N54" s="1"/>
      <c r="O54" s="32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28"/>
      <c r="N55" s="1"/>
      <c r="O55" s="32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28"/>
      <c r="N56" s="1"/>
      <c r="O56" s="32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28"/>
      <c r="N57" s="1"/>
      <c r="O57" s="32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28"/>
      <c r="N58" s="1"/>
      <c r="O58" s="32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28"/>
      <c r="N59" s="1"/>
      <c r="O59" s="32"/>
      <c r="P5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3"/>
      <c r="D1" s="4"/>
      <c r="E1" s="5" t="s">
        <v>53</v>
      </c>
      <c r="F1" s="50"/>
      <c r="G1" s="51"/>
      <c r="H1" s="51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50"/>
      <c r="AB1" s="50"/>
      <c r="AC1" s="51"/>
      <c r="AD1" s="51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52" t="s">
        <v>37</v>
      </c>
      <c r="C2" s="53"/>
      <c r="D2" s="54"/>
      <c r="E2" s="13" t="s">
        <v>18</v>
      </c>
      <c r="F2" s="14"/>
      <c r="G2" s="14"/>
      <c r="H2" s="14"/>
      <c r="I2" s="55"/>
      <c r="J2" s="15"/>
      <c r="K2" s="56"/>
      <c r="L2" s="19" t="s">
        <v>38</v>
      </c>
      <c r="M2" s="14"/>
      <c r="N2" s="14"/>
      <c r="O2" s="57"/>
      <c r="P2" s="58"/>
      <c r="Q2" s="19" t="s">
        <v>39</v>
      </c>
      <c r="R2" s="14"/>
      <c r="S2" s="14"/>
      <c r="T2" s="14"/>
      <c r="U2" s="55"/>
      <c r="V2" s="57"/>
      <c r="W2" s="58"/>
      <c r="X2" s="39" t="s">
        <v>40</v>
      </c>
      <c r="Y2" s="59"/>
      <c r="Z2" s="60"/>
      <c r="AA2" s="13" t="s">
        <v>18</v>
      </c>
      <c r="AB2" s="14"/>
      <c r="AC2" s="14"/>
      <c r="AD2" s="14"/>
      <c r="AE2" s="55"/>
      <c r="AF2" s="15"/>
      <c r="AG2" s="56"/>
      <c r="AH2" s="19" t="s">
        <v>41</v>
      </c>
      <c r="AI2" s="14"/>
      <c r="AJ2" s="14"/>
      <c r="AK2" s="57"/>
      <c r="AL2" s="58"/>
      <c r="AM2" s="19" t="s">
        <v>39</v>
      </c>
      <c r="AN2" s="14"/>
      <c r="AO2" s="14"/>
      <c r="AP2" s="14"/>
      <c r="AQ2" s="55"/>
      <c r="AR2" s="57"/>
      <c r="AS2" s="6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42</v>
      </c>
      <c r="J3" s="17" t="s">
        <v>43</v>
      </c>
      <c r="K3" s="61"/>
      <c r="L3" s="17" t="s">
        <v>5</v>
      </c>
      <c r="M3" s="17" t="s">
        <v>6</v>
      </c>
      <c r="N3" s="17" t="s">
        <v>44</v>
      </c>
      <c r="O3" s="17" t="s">
        <v>42</v>
      </c>
      <c r="P3" s="28"/>
      <c r="Q3" s="17" t="s">
        <v>3</v>
      </c>
      <c r="R3" s="17" t="s">
        <v>8</v>
      </c>
      <c r="S3" s="15" t="s">
        <v>5</v>
      </c>
      <c r="T3" s="17" t="s">
        <v>6</v>
      </c>
      <c r="U3" s="17" t="s">
        <v>42</v>
      </c>
      <c r="V3" s="17" t="s">
        <v>43</v>
      </c>
      <c r="W3" s="61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42</v>
      </c>
      <c r="AF3" s="17" t="s">
        <v>43</v>
      </c>
      <c r="AG3" s="61"/>
      <c r="AH3" s="17" t="s">
        <v>5</v>
      </c>
      <c r="AI3" s="17" t="s">
        <v>6</v>
      </c>
      <c r="AJ3" s="17" t="s">
        <v>44</v>
      </c>
      <c r="AK3" s="17" t="s">
        <v>42</v>
      </c>
      <c r="AL3" s="28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42</v>
      </c>
      <c r="AR3" s="17" t="s">
        <v>43</v>
      </c>
      <c r="AS3" s="6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62"/>
      <c r="K4" s="29"/>
      <c r="L4" s="63"/>
      <c r="M4" s="17"/>
      <c r="N4" s="17"/>
      <c r="O4" s="17"/>
      <c r="P4" s="28"/>
      <c r="Q4" s="22"/>
      <c r="R4" s="22"/>
      <c r="S4" s="24"/>
      <c r="T4" s="22"/>
      <c r="U4" s="22"/>
      <c r="V4" s="64"/>
      <c r="W4" s="29"/>
      <c r="X4" s="22">
        <v>1975</v>
      </c>
      <c r="Y4" s="25" t="s">
        <v>24</v>
      </c>
      <c r="Z4" s="23" t="s">
        <v>36</v>
      </c>
      <c r="AA4" s="22"/>
      <c r="AB4" s="22"/>
      <c r="AC4" s="22"/>
      <c r="AD4" s="24"/>
      <c r="AE4" s="22"/>
      <c r="AF4" s="62"/>
      <c r="AG4" s="29"/>
      <c r="AH4" s="17"/>
      <c r="AI4" s="17"/>
      <c r="AJ4" s="17"/>
      <c r="AK4" s="17"/>
      <c r="AL4" s="28"/>
      <c r="AM4" s="22"/>
      <c r="AN4" s="22"/>
      <c r="AO4" s="22"/>
      <c r="AP4" s="22"/>
      <c r="AQ4" s="22"/>
      <c r="AR4" s="65"/>
      <c r="AS4" s="66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/>
      <c r="C5" s="25"/>
      <c r="D5" s="23"/>
      <c r="E5" s="22"/>
      <c r="F5" s="22"/>
      <c r="G5" s="22"/>
      <c r="H5" s="24"/>
      <c r="I5" s="22"/>
      <c r="J5" s="62"/>
      <c r="K5" s="29"/>
      <c r="L5" s="63"/>
      <c r="M5" s="17"/>
      <c r="N5" s="17"/>
      <c r="O5" s="17"/>
      <c r="P5" s="28"/>
      <c r="Q5" s="22"/>
      <c r="R5" s="22"/>
      <c r="S5" s="24"/>
      <c r="T5" s="22"/>
      <c r="U5" s="22"/>
      <c r="V5" s="64"/>
      <c r="W5" s="29"/>
      <c r="X5" s="22"/>
      <c r="Y5" s="25"/>
      <c r="Z5" s="23"/>
      <c r="AA5" s="22"/>
      <c r="AB5" s="22"/>
      <c r="AC5" s="22"/>
      <c r="AD5" s="24"/>
      <c r="AE5" s="22"/>
      <c r="AF5" s="62"/>
      <c r="AG5" s="29"/>
      <c r="AH5" s="17"/>
      <c r="AI5" s="17"/>
      <c r="AJ5" s="17"/>
      <c r="AK5" s="17"/>
      <c r="AL5" s="28"/>
      <c r="AM5" s="22"/>
      <c r="AN5" s="22"/>
      <c r="AO5" s="22"/>
      <c r="AP5" s="22"/>
      <c r="AQ5" s="22"/>
      <c r="AR5" s="65"/>
      <c r="AS5" s="66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2">
        <v>1981</v>
      </c>
      <c r="C6" s="22" t="s">
        <v>35</v>
      </c>
      <c r="D6" s="23" t="s">
        <v>36</v>
      </c>
      <c r="E6" s="22">
        <v>1</v>
      </c>
      <c r="F6" s="22">
        <v>0</v>
      </c>
      <c r="G6" s="22">
        <v>0</v>
      </c>
      <c r="H6" s="22">
        <v>0</v>
      </c>
      <c r="I6" s="22"/>
      <c r="J6" s="62"/>
      <c r="K6" s="28"/>
      <c r="L6" s="17"/>
      <c r="M6" s="17"/>
      <c r="N6" s="17"/>
      <c r="O6" s="17"/>
      <c r="P6" s="28"/>
      <c r="Q6" s="22">
        <v>4</v>
      </c>
      <c r="R6" s="22">
        <v>0</v>
      </c>
      <c r="S6" s="22">
        <v>1</v>
      </c>
      <c r="T6" s="22">
        <v>0</v>
      </c>
      <c r="U6" s="22"/>
      <c r="V6" s="64"/>
      <c r="W6" s="29"/>
      <c r="X6" s="22"/>
      <c r="Y6" s="25"/>
      <c r="Z6" s="23"/>
      <c r="AA6" s="22"/>
      <c r="AB6" s="22"/>
      <c r="AC6" s="22"/>
      <c r="AD6" s="24"/>
      <c r="AE6" s="22"/>
      <c r="AF6" s="62"/>
      <c r="AG6" s="29"/>
      <c r="AH6" s="17"/>
      <c r="AI6" s="17"/>
      <c r="AJ6" s="17"/>
      <c r="AK6" s="17"/>
      <c r="AL6" s="28"/>
      <c r="AM6" s="22"/>
      <c r="AN6" s="22"/>
      <c r="AO6" s="22"/>
      <c r="AP6" s="22"/>
      <c r="AQ6" s="22"/>
      <c r="AR6" s="65"/>
      <c r="AS6" s="66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ht="14.25" x14ac:dyDescent="0.2">
      <c r="A7" s="1"/>
      <c r="B7" s="67" t="s">
        <v>45</v>
      </c>
      <c r="C7" s="68"/>
      <c r="D7" s="69"/>
      <c r="E7" s="70">
        <f>SUM(E4:E6)</f>
        <v>1</v>
      </c>
      <c r="F7" s="70">
        <f>SUM(F4:F6)</f>
        <v>0</v>
      </c>
      <c r="G7" s="70">
        <f>SUM(G4:G6)</f>
        <v>0</v>
      </c>
      <c r="H7" s="70">
        <f>SUM(H4:H6)</f>
        <v>0</v>
      </c>
      <c r="I7" s="70">
        <f>SUM(I4:I6)</f>
        <v>0</v>
      </c>
      <c r="J7" s="71">
        <v>0</v>
      </c>
      <c r="K7" s="56">
        <f>SUM(K4:K6)</f>
        <v>0</v>
      </c>
      <c r="L7" s="19"/>
      <c r="M7" s="55"/>
      <c r="N7" s="72"/>
      <c r="O7" s="73"/>
      <c r="P7" s="28"/>
      <c r="Q7" s="70">
        <f>SUM(Q4:Q6)</f>
        <v>4</v>
      </c>
      <c r="R7" s="70">
        <f>SUM(R4:R6)</f>
        <v>0</v>
      </c>
      <c r="S7" s="70">
        <f>SUM(S4:S6)</f>
        <v>1</v>
      </c>
      <c r="T7" s="70">
        <f>SUM(T4:T6)</f>
        <v>0</v>
      </c>
      <c r="U7" s="70">
        <f>SUM(U4:U6)</f>
        <v>0</v>
      </c>
      <c r="V7" s="74">
        <v>0</v>
      </c>
      <c r="W7" s="56">
        <f>SUM(W4:W6)</f>
        <v>0</v>
      </c>
      <c r="X7" s="16" t="s">
        <v>45</v>
      </c>
      <c r="Y7" s="18"/>
      <c r="Z7" s="15"/>
      <c r="AA7" s="70">
        <f>SUM(AA4:AA6)</f>
        <v>0</v>
      </c>
      <c r="AB7" s="70">
        <f>SUM(AB4:AB6)</f>
        <v>0</v>
      </c>
      <c r="AC7" s="70">
        <f>SUM(AC4:AC6)</f>
        <v>0</v>
      </c>
      <c r="AD7" s="70">
        <f>SUM(AD4:AD6)</f>
        <v>0</v>
      </c>
      <c r="AE7" s="70">
        <f>SUM(AE4:AE6)</f>
        <v>0</v>
      </c>
      <c r="AF7" s="71">
        <v>0</v>
      </c>
      <c r="AG7" s="56">
        <f>SUM(AG4:AG6)</f>
        <v>0</v>
      </c>
      <c r="AH7" s="19"/>
      <c r="AI7" s="55"/>
      <c r="AJ7" s="72"/>
      <c r="AK7" s="73"/>
      <c r="AL7" s="28"/>
      <c r="AM7" s="70">
        <f>SUM(AM4:AM6)</f>
        <v>0</v>
      </c>
      <c r="AN7" s="70">
        <f>SUM(AN4:AN6)</f>
        <v>0</v>
      </c>
      <c r="AO7" s="70">
        <f>SUM(AO4:AO6)</f>
        <v>0</v>
      </c>
      <c r="AP7" s="70">
        <f>SUM(AP4:AP6)</f>
        <v>0</v>
      </c>
      <c r="AQ7" s="70">
        <f>SUM(AQ4:AQ6)</f>
        <v>0</v>
      </c>
      <c r="AR7" s="71">
        <v>0</v>
      </c>
      <c r="AS7" s="61">
        <f>SUM(AS4:AS6)</f>
        <v>0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1"/>
      <c r="C8" s="1"/>
      <c r="D8" s="1"/>
      <c r="E8" s="1"/>
      <c r="F8" s="1"/>
      <c r="G8" s="1"/>
      <c r="H8" s="1"/>
      <c r="I8" s="1"/>
      <c r="J8" s="75"/>
      <c r="K8" s="29"/>
      <c r="L8" s="28"/>
      <c r="M8" s="28"/>
      <c r="N8" s="28"/>
      <c r="O8" s="28"/>
      <c r="P8" s="1"/>
      <c r="Q8" s="1"/>
      <c r="R8" s="76"/>
      <c r="S8" s="1"/>
      <c r="T8" s="1"/>
      <c r="U8" s="28"/>
      <c r="V8" s="28"/>
      <c r="W8" s="29"/>
      <c r="X8" s="1"/>
      <c r="Y8" s="1"/>
      <c r="Z8" s="1"/>
      <c r="AA8" s="1"/>
      <c r="AB8" s="1"/>
      <c r="AC8" s="1"/>
      <c r="AD8" s="1"/>
      <c r="AE8" s="1"/>
      <c r="AF8" s="75"/>
      <c r="AG8" s="29"/>
      <c r="AH8" s="28"/>
      <c r="AI8" s="28"/>
      <c r="AJ8" s="28"/>
      <c r="AK8" s="28"/>
      <c r="AL8" s="1"/>
      <c r="AM8" s="1"/>
      <c r="AN8" s="76"/>
      <c r="AO8" s="1"/>
      <c r="AP8" s="1"/>
      <c r="AQ8" s="28"/>
      <c r="AR8" s="28"/>
      <c r="AS8" s="29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77" t="s">
        <v>46</v>
      </c>
      <c r="C9" s="78"/>
      <c r="D9" s="79"/>
      <c r="E9" s="15" t="s">
        <v>3</v>
      </c>
      <c r="F9" s="17" t="s">
        <v>8</v>
      </c>
      <c r="G9" s="15" t="s">
        <v>5</v>
      </c>
      <c r="H9" s="17" t="s">
        <v>6</v>
      </c>
      <c r="I9" s="17" t="s">
        <v>42</v>
      </c>
      <c r="J9" s="17" t="s">
        <v>43</v>
      </c>
      <c r="K9" s="28"/>
      <c r="L9" s="17" t="s">
        <v>47</v>
      </c>
      <c r="M9" s="17" t="s">
        <v>48</v>
      </c>
      <c r="N9" s="17" t="s">
        <v>49</v>
      </c>
      <c r="O9" s="17" t="s">
        <v>50</v>
      </c>
      <c r="Q9" s="76"/>
      <c r="R9" s="76" t="s">
        <v>27</v>
      </c>
      <c r="S9" s="76"/>
      <c r="T9" s="80" t="s">
        <v>28</v>
      </c>
      <c r="U9" s="28"/>
      <c r="V9" s="29"/>
      <c r="W9" s="29"/>
      <c r="X9" s="81"/>
      <c r="Y9" s="81"/>
      <c r="Z9" s="81"/>
      <c r="AA9" s="81"/>
      <c r="AB9" s="81"/>
      <c r="AC9" s="76"/>
      <c r="AD9" s="76"/>
      <c r="AE9" s="76"/>
      <c r="AF9" s="1"/>
      <c r="AG9" s="1"/>
      <c r="AH9" s="1"/>
      <c r="AI9" s="1"/>
      <c r="AJ9" s="1"/>
      <c r="AK9" s="1"/>
      <c r="AM9" s="29"/>
      <c r="AN9" s="81"/>
      <c r="AO9" s="81"/>
      <c r="AP9" s="81"/>
      <c r="AQ9" s="81"/>
      <c r="AR9" s="81"/>
      <c r="AS9" s="8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0" t="s">
        <v>51</v>
      </c>
      <c r="C10" s="12"/>
      <c r="D10" s="2"/>
      <c r="E10" s="82">
        <v>50</v>
      </c>
      <c r="F10" s="82">
        <v>0</v>
      </c>
      <c r="G10" s="82">
        <v>22</v>
      </c>
      <c r="H10" s="82">
        <v>17</v>
      </c>
      <c r="I10" s="82">
        <v>0</v>
      </c>
      <c r="J10" s="83">
        <v>0</v>
      </c>
      <c r="K10" s="1" t="e">
        <f>PRODUCT(I10/J10)</f>
        <v>#DIV/0!</v>
      </c>
      <c r="L10" s="84">
        <f>PRODUCT((F10+G10)/E10)</f>
        <v>0.44</v>
      </c>
      <c r="M10" s="84">
        <f>PRODUCT(H10/E10)</f>
        <v>0.34</v>
      </c>
      <c r="N10" s="84">
        <f>PRODUCT((F10+G10+H10)/E10)</f>
        <v>0.78</v>
      </c>
      <c r="O10" s="84">
        <f>PRODUCT(I10/E10)</f>
        <v>0</v>
      </c>
      <c r="Q10" s="76"/>
      <c r="R10" s="76"/>
      <c r="S10" s="76"/>
      <c r="T10" s="80" t="s">
        <v>52</v>
      </c>
      <c r="U10" s="1"/>
      <c r="V10" s="1"/>
      <c r="W10" s="1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1"/>
      <c r="AL10" s="1"/>
      <c r="AM10" s="1"/>
      <c r="AN10" s="76"/>
      <c r="AO10" s="76"/>
      <c r="AP10" s="76"/>
      <c r="AQ10" s="76"/>
      <c r="AR10" s="76"/>
      <c r="AS10" s="76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85" t="s">
        <v>37</v>
      </c>
      <c r="C11" s="86"/>
      <c r="D11" s="87"/>
      <c r="E11" s="82">
        <f>PRODUCT(E7+Q7)</f>
        <v>5</v>
      </c>
      <c r="F11" s="82">
        <f>PRODUCT(F7+R7)</f>
        <v>0</v>
      </c>
      <c r="G11" s="82">
        <f>PRODUCT(G7+S7)</f>
        <v>1</v>
      </c>
      <c r="H11" s="82">
        <f>PRODUCT(H7+T7)</f>
        <v>0</v>
      </c>
      <c r="I11" s="82">
        <f>PRODUCT(I7+U7)</f>
        <v>0</v>
      </c>
      <c r="J11" s="83">
        <v>0</v>
      </c>
      <c r="K11" s="1">
        <f>PRODUCT(K7+W7)</f>
        <v>0</v>
      </c>
      <c r="L11" s="84">
        <f>PRODUCT((F11+G11)/E11)</f>
        <v>0.2</v>
      </c>
      <c r="M11" s="84">
        <f>PRODUCT(H11/E11)</f>
        <v>0</v>
      </c>
      <c r="N11" s="84">
        <f>PRODUCT((F11+G11+H11)/E11)</f>
        <v>0.2</v>
      </c>
      <c r="O11" s="84">
        <f>PRODUCT(I11/E11)</f>
        <v>0</v>
      </c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38" t="s">
        <v>40</v>
      </c>
      <c r="C12" s="49"/>
      <c r="D12" s="48"/>
      <c r="E12" s="82">
        <f>PRODUCT(AA7+AM7)</f>
        <v>0</v>
      </c>
      <c r="F12" s="82">
        <f>PRODUCT(AB7+AN7)</f>
        <v>0</v>
      </c>
      <c r="G12" s="82">
        <f>PRODUCT(AC7+AO7)</f>
        <v>0</v>
      </c>
      <c r="H12" s="82">
        <f>PRODUCT(AD7+AP7)</f>
        <v>0</v>
      </c>
      <c r="I12" s="82">
        <f>PRODUCT(AE7+AQ7)</f>
        <v>0</v>
      </c>
      <c r="J12" s="83">
        <v>0</v>
      </c>
      <c r="K12" s="28">
        <f>PRODUCT(AG7+AS7)</f>
        <v>0</v>
      </c>
      <c r="L12" s="84">
        <v>0</v>
      </c>
      <c r="M12" s="84">
        <v>0</v>
      </c>
      <c r="N12" s="84">
        <v>0</v>
      </c>
      <c r="O12" s="84">
        <v>0</v>
      </c>
      <c r="Q12" s="76"/>
      <c r="R12" s="76"/>
      <c r="S12" s="1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1"/>
      <c r="AL12" s="28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88" t="s">
        <v>45</v>
      </c>
      <c r="C13" s="89"/>
      <c r="D13" s="90"/>
      <c r="E13" s="82">
        <f>SUM(E10:E12)</f>
        <v>55</v>
      </c>
      <c r="F13" s="82">
        <f t="shared" ref="F13:I13" si="0">SUM(F10:F12)</f>
        <v>0</v>
      </c>
      <c r="G13" s="82">
        <f t="shared" si="0"/>
        <v>23</v>
      </c>
      <c r="H13" s="82">
        <f t="shared" si="0"/>
        <v>17</v>
      </c>
      <c r="I13" s="82">
        <f t="shared" si="0"/>
        <v>0</v>
      </c>
      <c r="J13" s="83">
        <v>0</v>
      </c>
      <c r="K13" s="1" t="e">
        <f>SUM(K10:K12)</f>
        <v>#DIV/0!</v>
      </c>
      <c r="L13" s="84">
        <f>PRODUCT((F13+G13)/E13)</f>
        <v>0.41818181818181815</v>
      </c>
      <c r="M13" s="84">
        <f>PRODUCT(H13/E13)</f>
        <v>0.30909090909090908</v>
      </c>
      <c r="N13" s="84">
        <f>PRODUCT((F13+G13+H13)/E13)</f>
        <v>0.72727272727272729</v>
      </c>
      <c r="O13" s="84">
        <f>PRODUCT(I13/E13)</f>
        <v>0</v>
      </c>
      <c r="Q13" s="28"/>
      <c r="R13" s="28"/>
      <c r="S13" s="28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28"/>
      <c r="F14" s="28"/>
      <c r="G14" s="28"/>
      <c r="H14" s="28"/>
      <c r="I14" s="28"/>
      <c r="J14" s="1"/>
      <c r="K14" s="1"/>
      <c r="L14" s="28"/>
      <c r="M14" s="28"/>
      <c r="N14" s="28"/>
      <c r="O14" s="28"/>
      <c r="P14" s="1"/>
      <c r="Q14" s="1"/>
      <c r="R14" s="1"/>
      <c r="S14" s="1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28"/>
      <c r="R86" s="28"/>
      <c r="S86" s="28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1"/>
      <c r="AL86" s="28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28"/>
      <c r="R87" s="28"/>
      <c r="S87" s="28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1"/>
      <c r="AL87" s="28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28"/>
      <c r="R88" s="28"/>
      <c r="S88" s="28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1"/>
      <c r="AL88" s="28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28"/>
      <c r="R89" s="28"/>
      <c r="S89" s="28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1"/>
      <c r="AL89" s="28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8"/>
      <c r="R90" s="28"/>
      <c r="S90" s="28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1"/>
      <c r="AL90" s="28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8"/>
      <c r="R91" s="28"/>
      <c r="S91" s="28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1"/>
      <c r="AL91" s="28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8"/>
      <c r="R92" s="28"/>
      <c r="S92" s="28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1"/>
      <c r="AL92" s="28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8"/>
      <c r="R93" s="28"/>
      <c r="S93" s="28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1"/>
      <c r="AL93" s="28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8"/>
      <c r="R94" s="28"/>
      <c r="S94" s="28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1"/>
      <c r="AL94" s="28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8"/>
      <c r="R95" s="28"/>
      <c r="S95" s="28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1"/>
      <c r="AL95" s="28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8"/>
      <c r="R96" s="28"/>
      <c r="S96" s="28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1"/>
      <c r="AL96" s="28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8"/>
      <c r="R97" s="28"/>
      <c r="S97" s="28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1"/>
      <c r="AL97" s="28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8"/>
      <c r="R98" s="28"/>
      <c r="S98" s="28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1"/>
      <c r="AL98" s="28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8"/>
      <c r="R99" s="28"/>
      <c r="S99" s="28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1"/>
      <c r="AL99" s="28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8"/>
      <c r="R100" s="28"/>
      <c r="S100" s="28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1"/>
      <c r="AL100" s="28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8"/>
      <c r="R101" s="28"/>
      <c r="S101" s="28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1"/>
      <c r="AL101" s="28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8"/>
      <c r="R102" s="28"/>
      <c r="S102" s="28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/>
      <c r="AK102" s="1"/>
      <c r="AL102" s="28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8"/>
      <c r="R103" s="28"/>
      <c r="S103" s="28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1"/>
      <c r="AL103" s="28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8"/>
      <c r="R104" s="28"/>
      <c r="S104" s="28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1"/>
      <c r="AL104" s="28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8"/>
      <c r="R105" s="28"/>
      <c r="S105" s="28"/>
      <c r="T105" s="76"/>
      <c r="U105" s="76"/>
      <c r="V105" s="76"/>
      <c r="W105" s="76"/>
      <c r="X105" s="76"/>
      <c r="Y105" s="76"/>
      <c r="Z105" s="76"/>
      <c r="AA105" s="76"/>
      <c r="AB105" s="76"/>
      <c r="AC105" s="76"/>
      <c r="AD105" s="76"/>
      <c r="AE105" s="76"/>
      <c r="AF105" s="76"/>
      <c r="AG105" s="76"/>
      <c r="AH105" s="76"/>
      <c r="AI105" s="76"/>
      <c r="AJ105" s="76"/>
      <c r="AK105" s="1"/>
      <c r="AL105" s="28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8"/>
      <c r="R106" s="28"/>
      <c r="S106" s="28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1"/>
      <c r="AL106" s="28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8"/>
      <c r="R107" s="28"/>
      <c r="S107" s="28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6"/>
      <c r="AF107" s="76"/>
      <c r="AG107" s="76"/>
      <c r="AH107" s="76"/>
      <c r="AI107" s="76"/>
      <c r="AJ107" s="76"/>
      <c r="AK107" s="1"/>
      <c r="AL107" s="28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8"/>
      <c r="R108" s="28"/>
      <c r="S108" s="28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6"/>
      <c r="AE108" s="76"/>
      <c r="AF108" s="76"/>
      <c r="AG108" s="76"/>
      <c r="AH108" s="76"/>
      <c r="AI108" s="76"/>
      <c r="AJ108" s="76"/>
      <c r="AK108" s="1"/>
      <c r="AL108" s="28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8"/>
      <c r="R109" s="28"/>
      <c r="S109" s="28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  <c r="AF109" s="76"/>
      <c r="AG109" s="76"/>
      <c r="AH109" s="76"/>
      <c r="AI109" s="76"/>
      <c r="AJ109" s="76"/>
      <c r="AK109" s="1"/>
      <c r="AL109" s="28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8"/>
      <c r="R110" s="28"/>
      <c r="S110" s="28"/>
      <c r="T110" s="76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  <c r="AE110" s="76"/>
      <c r="AF110" s="76"/>
      <c r="AG110" s="76"/>
      <c r="AH110" s="76"/>
      <c r="AI110" s="76"/>
      <c r="AJ110" s="76"/>
      <c r="AK110" s="1"/>
      <c r="AL110" s="28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8"/>
      <c r="R111" s="28"/>
      <c r="S111" s="28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  <c r="AE111" s="76"/>
      <c r="AF111" s="76"/>
      <c r="AG111" s="76"/>
      <c r="AH111" s="76"/>
      <c r="AI111" s="76"/>
      <c r="AJ111" s="76"/>
      <c r="AK111" s="1"/>
      <c r="AL111" s="28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8"/>
      <c r="R112" s="28"/>
      <c r="S112" s="28"/>
      <c r="T112" s="76"/>
      <c r="U112" s="76"/>
      <c r="V112" s="76"/>
      <c r="W112" s="76"/>
      <c r="X112" s="76"/>
      <c r="Y112" s="76"/>
      <c r="Z112" s="76"/>
      <c r="AA112" s="76"/>
      <c r="AB112" s="76"/>
      <c r="AC112" s="76"/>
      <c r="AD112" s="76"/>
      <c r="AE112" s="76"/>
      <c r="AF112" s="76"/>
      <c r="AG112" s="76"/>
      <c r="AH112" s="76"/>
      <c r="AI112" s="76"/>
      <c r="AJ112" s="76"/>
      <c r="AK112" s="1"/>
      <c r="AL112" s="28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8"/>
      <c r="R113" s="28"/>
      <c r="S113" s="28"/>
      <c r="T113" s="76"/>
      <c r="U113" s="76"/>
      <c r="V113" s="76"/>
      <c r="W113" s="76"/>
      <c r="X113" s="76"/>
      <c r="Y113" s="76"/>
      <c r="Z113" s="76"/>
      <c r="AA113" s="76"/>
      <c r="AB113" s="76"/>
      <c r="AC113" s="76"/>
      <c r="AD113" s="76"/>
      <c r="AE113" s="76"/>
      <c r="AF113" s="76"/>
      <c r="AG113" s="76"/>
      <c r="AH113" s="76"/>
      <c r="AI113" s="76"/>
      <c r="AJ113" s="76"/>
      <c r="AK113" s="1"/>
      <c r="AL113" s="28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8"/>
      <c r="R114" s="28"/>
      <c r="S114" s="28"/>
      <c r="T114" s="76"/>
      <c r="U114" s="76"/>
      <c r="V114" s="76"/>
      <c r="W114" s="76"/>
      <c r="X114" s="76"/>
      <c r="Y114" s="76"/>
      <c r="Z114" s="76"/>
      <c r="AA114" s="76"/>
      <c r="AB114" s="76"/>
      <c r="AC114" s="76"/>
      <c r="AD114" s="76"/>
      <c r="AE114" s="76"/>
      <c r="AF114" s="76"/>
      <c r="AG114" s="76"/>
      <c r="AH114" s="76"/>
      <c r="AI114" s="76"/>
      <c r="AJ114" s="76"/>
      <c r="AK114" s="1"/>
      <c r="AL114" s="28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8"/>
      <c r="R115" s="28"/>
      <c r="S115" s="28"/>
      <c r="T115" s="76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  <c r="AE115" s="76"/>
      <c r="AF115" s="76"/>
      <c r="AG115" s="76"/>
      <c r="AH115" s="76"/>
      <c r="AI115" s="76"/>
      <c r="AJ115" s="76"/>
      <c r="AK115" s="1"/>
      <c r="AL115" s="28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8"/>
      <c r="R116" s="28"/>
      <c r="S116" s="28"/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1"/>
      <c r="AL116" s="28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8"/>
      <c r="R117" s="28"/>
      <c r="S117" s="28"/>
      <c r="T117" s="76"/>
      <c r="U117" s="76"/>
      <c r="V117" s="76"/>
      <c r="W117" s="76"/>
      <c r="X117" s="76"/>
      <c r="Y117" s="76"/>
      <c r="Z117" s="76"/>
      <c r="AA117" s="76"/>
      <c r="AB117" s="76"/>
      <c r="AC117" s="76"/>
      <c r="AD117" s="76"/>
      <c r="AE117" s="76"/>
      <c r="AF117" s="76"/>
      <c r="AG117" s="76"/>
      <c r="AH117" s="76"/>
      <c r="AI117" s="76"/>
      <c r="AJ117" s="76"/>
      <c r="AK117" s="1"/>
      <c r="AL117" s="28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8"/>
      <c r="R118" s="28"/>
      <c r="S118" s="28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  <c r="AF118" s="76"/>
      <c r="AG118" s="76"/>
      <c r="AH118" s="76"/>
      <c r="AI118" s="76"/>
      <c r="AJ118" s="76"/>
      <c r="AK118" s="1"/>
      <c r="AL118" s="28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8"/>
      <c r="R119" s="28"/>
      <c r="S119" s="28"/>
      <c r="T119" s="76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  <c r="AE119" s="76"/>
      <c r="AF119" s="76"/>
      <c r="AG119" s="76"/>
      <c r="AH119" s="76"/>
      <c r="AI119" s="76"/>
      <c r="AJ119" s="76"/>
      <c r="AK119" s="1"/>
      <c r="AL119" s="28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8"/>
      <c r="R120" s="28"/>
      <c r="S120" s="28"/>
      <c r="T120" s="76"/>
      <c r="U120" s="76"/>
      <c r="V120" s="76"/>
      <c r="W120" s="76"/>
      <c r="X120" s="76"/>
      <c r="Y120" s="76"/>
      <c r="Z120" s="76"/>
      <c r="AA120" s="76"/>
      <c r="AB120" s="76"/>
      <c r="AC120" s="76"/>
      <c r="AD120" s="76"/>
      <c r="AE120" s="76"/>
      <c r="AF120" s="76"/>
      <c r="AG120" s="76"/>
      <c r="AH120" s="76"/>
      <c r="AI120" s="76"/>
      <c r="AJ120" s="76"/>
      <c r="AK120" s="1"/>
      <c r="AL120" s="28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8"/>
      <c r="R121" s="28"/>
      <c r="S121" s="28"/>
      <c r="T121" s="76"/>
      <c r="U121" s="76"/>
      <c r="V121" s="76"/>
      <c r="W121" s="76"/>
      <c r="X121" s="76"/>
      <c r="Y121" s="76"/>
      <c r="Z121" s="76"/>
      <c r="AA121" s="76"/>
      <c r="AB121" s="76"/>
      <c r="AC121" s="76"/>
      <c r="AD121" s="76"/>
      <c r="AE121" s="76"/>
      <c r="AF121" s="76"/>
      <c r="AG121" s="76"/>
      <c r="AH121" s="76"/>
      <c r="AI121" s="76"/>
      <c r="AJ121" s="76"/>
      <c r="AK121" s="1"/>
      <c r="AL121" s="28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8"/>
      <c r="R122" s="28"/>
      <c r="S122" s="28"/>
      <c r="T122" s="76"/>
      <c r="U122" s="76"/>
      <c r="V122" s="76"/>
      <c r="W122" s="76"/>
      <c r="X122" s="76"/>
      <c r="Y122" s="76"/>
      <c r="Z122" s="76"/>
      <c r="AA122" s="76"/>
      <c r="AB122" s="76"/>
      <c r="AC122" s="76"/>
      <c r="AD122" s="76"/>
      <c r="AE122" s="76"/>
      <c r="AF122" s="76"/>
      <c r="AG122" s="76"/>
      <c r="AH122" s="76"/>
      <c r="AI122" s="76"/>
      <c r="AJ122" s="76"/>
      <c r="AK122" s="1"/>
      <c r="AL122" s="28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8"/>
      <c r="R123" s="28"/>
      <c r="S123" s="28"/>
      <c r="T123" s="76"/>
      <c r="U123" s="76"/>
      <c r="V123" s="76"/>
      <c r="W123" s="76"/>
      <c r="X123" s="76"/>
      <c r="Y123" s="76"/>
      <c r="Z123" s="76"/>
      <c r="AA123" s="76"/>
      <c r="AB123" s="76"/>
      <c r="AC123" s="76"/>
      <c r="AD123" s="76"/>
      <c r="AE123" s="76"/>
      <c r="AF123" s="76"/>
      <c r="AG123" s="76"/>
      <c r="AH123" s="76"/>
      <c r="AI123" s="76"/>
      <c r="AJ123" s="76"/>
      <c r="AK123" s="1"/>
      <c r="AL123" s="28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8"/>
      <c r="R124" s="28"/>
      <c r="S124" s="28"/>
      <c r="T124" s="76"/>
      <c r="U124" s="76"/>
      <c r="V124" s="76"/>
      <c r="W124" s="76"/>
      <c r="X124" s="76"/>
      <c r="Y124" s="76"/>
      <c r="Z124" s="76"/>
      <c r="AA124" s="76"/>
      <c r="AB124" s="76"/>
      <c r="AC124" s="76"/>
      <c r="AD124" s="76"/>
      <c r="AE124" s="76"/>
      <c r="AF124" s="76"/>
      <c r="AG124" s="76"/>
      <c r="AH124" s="76"/>
      <c r="AI124" s="76"/>
      <c r="AJ124" s="76"/>
      <c r="AK124" s="1"/>
      <c r="AL124" s="28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8"/>
      <c r="R125" s="28"/>
      <c r="S125" s="28"/>
      <c r="T125" s="76"/>
      <c r="U125" s="76"/>
      <c r="V125" s="76"/>
      <c r="W125" s="76"/>
      <c r="X125" s="76"/>
      <c r="Y125" s="76"/>
      <c r="Z125" s="76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1"/>
      <c r="AL125" s="28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8"/>
      <c r="R126" s="28"/>
      <c r="S126" s="28"/>
      <c r="T126" s="76"/>
      <c r="U126" s="76"/>
      <c r="V126" s="76"/>
      <c r="W126" s="76"/>
      <c r="X126" s="76"/>
      <c r="Y126" s="76"/>
      <c r="Z126" s="76"/>
      <c r="AA126" s="76"/>
      <c r="AB126" s="76"/>
      <c r="AC126" s="76"/>
      <c r="AD126" s="76"/>
      <c r="AE126" s="76"/>
      <c r="AF126" s="76"/>
      <c r="AG126" s="76"/>
      <c r="AH126" s="76"/>
      <c r="AI126" s="76"/>
      <c r="AJ126" s="76"/>
      <c r="AK126" s="1"/>
      <c r="AL126" s="28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8"/>
      <c r="R127" s="28"/>
      <c r="S127" s="28"/>
      <c r="T127" s="76"/>
      <c r="U127" s="76"/>
      <c r="V127" s="76"/>
      <c r="W127" s="76"/>
      <c r="X127" s="76"/>
      <c r="Y127" s="76"/>
      <c r="Z127" s="76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1"/>
      <c r="AL127" s="28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8"/>
      <c r="R128" s="28"/>
      <c r="S128" s="28"/>
      <c r="T128" s="76"/>
      <c r="U128" s="76"/>
      <c r="V128" s="76"/>
      <c r="W128" s="76"/>
      <c r="X128" s="76"/>
      <c r="Y128" s="76"/>
      <c r="Z128" s="76"/>
      <c r="AA128" s="76"/>
      <c r="AB128" s="76"/>
      <c r="AC128" s="76"/>
      <c r="AD128" s="76"/>
      <c r="AE128" s="76"/>
      <c r="AF128" s="76"/>
      <c r="AG128" s="76"/>
      <c r="AH128" s="76"/>
      <c r="AI128" s="76"/>
      <c r="AJ128" s="76"/>
      <c r="AK128" s="1"/>
      <c r="AL128" s="28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8"/>
      <c r="R129" s="28"/>
      <c r="S129" s="28"/>
      <c r="T129" s="76"/>
      <c r="U129" s="76"/>
      <c r="V129" s="76"/>
      <c r="W129" s="76"/>
      <c r="X129" s="76"/>
      <c r="Y129" s="76"/>
      <c r="Z129" s="76"/>
      <c r="AA129" s="76"/>
      <c r="AB129" s="76"/>
      <c r="AC129" s="76"/>
      <c r="AD129" s="76"/>
      <c r="AE129" s="76"/>
      <c r="AF129" s="76"/>
      <c r="AG129" s="76"/>
      <c r="AH129" s="76"/>
      <c r="AI129" s="76"/>
      <c r="AJ129" s="76"/>
      <c r="AK129" s="1"/>
      <c r="AL129" s="28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8"/>
      <c r="R130" s="28"/>
      <c r="S130" s="28"/>
      <c r="T130" s="76"/>
      <c r="U130" s="76"/>
      <c r="V130" s="76"/>
      <c r="W130" s="76"/>
      <c r="X130" s="76"/>
      <c r="Y130" s="76"/>
      <c r="Z130" s="76"/>
      <c r="AA130" s="76"/>
      <c r="AB130" s="76"/>
      <c r="AC130" s="76"/>
      <c r="AD130" s="76"/>
      <c r="AE130" s="76"/>
      <c r="AF130" s="76"/>
      <c r="AG130" s="76"/>
      <c r="AH130" s="76"/>
      <c r="AI130" s="76"/>
      <c r="AJ130" s="76"/>
      <c r="AK130" s="1"/>
      <c r="AL130" s="28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8"/>
      <c r="R131" s="28"/>
      <c r="S131" s="28"/>
      <c r="T131" s="76"/>
      <c r="U131" s="76"/>
      <c r="V131" s="76"/>
      <c r="W131" s="76"/>
      <c r="X131" s="76"/>
      <c r="Y131" s="76"/>
      <c r="Z131" s="76"/>
      <c r="AA131" s="76"/>
      <c r="AB131" s="76"/>
      <c r="AC131" s="76"/>
      <c r="AD131" s="76"/>
      <c r="AE131" s="76"/>
      <c r="AF131" s="76"/>
      <c r="AG131" s="76"/>
      <c r="AH131" s="76"/>
      <c r="AI131" s="76"/>
      <c r="AJ131" s="76"/>
      <c r="AK131" s="1"/>
      <c r="AL131" s="28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8"/>
      <c r="R132" s="28"/>
      <c r="S132" s="28"/>
      <c r="T132" s="76"/>
      <c r="U132" s="76"/>
      <c r="V132" s="76"/>
      <c r="W132" s="76"/>
      <c r="X132" s="76"/>
      <c r="Y132" s="76"/>
      <c r="Z132" s="76"/>
      <c r="AA132" s="76"/>
      <c r="AB132" s="76"/>
      <c r="AC132" s="76"/>
      <c r="AD132" s="76"/>
      <c r="AE132" s="76"/>
      <c r="AF132" s="76"/>
      <c r="AG132" s="76"/>
      <c r="AH132" s="76"/>
      <c r="AI132" s="76"/>
      <c r="AJ132" s="76"/>
      <c r="AK132" s="1"/>
      <c r="AL132" s="28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8"/>
      <c r="R133" s="28"/>
      <c r="S133" s="28"/>
      <c r="T133" s="76"/>
      <c r="U133" s="76"/>
      <c r="V133" s="76"/>
      <c r="W133" s="76"/>
      <c r="X133" s="76"/>
      <c r="Y133" s="76"/>
      <c r="Z133" s="76"/>
      <c r="AA133" s="76"/>
      <c r="AB133" s="76"/>
      <c r="AC133" s="76"/>
      <c r="AD133" s="76"/>
      <c r="AE133" s="76"/>
      <c r="AF133" s="76"/>
      <c r="AG133" s="76"/>
      <c r="AH133" s="76"/>
      <c r="AI133" s="76"/>
      <c r="AJ133" s="76"/>
      <c r="AK133" s="1"/>
      <c r="AL133" s="28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8"/>
      <c r="R134" s="28"/>
      <c r="S134" s="28"/>
      <c r="T134" s="76"/>
      <c r="U134" s="76"/>
      <c r="V134" s="76"/>
      <c r="W134" s="76"/>
      <c r="X134" s="76"/>
      <c r="Y134" s="76"/>
      <c r="Z134" s="76"/>
      <c r="AA134" s="76"/>
      <c r="AB134" s="76"/>
      <c r="AC134" s="76"/>
      <c r="AD134" s="76"/>
      <c r="AE134" s="76"/>
      <c r="AF134" s="76"/>
      <c r="AG134" s="76"/>
      <c r="AH134" s="76"/>
      <c r="AI134" s="76"/>
      <c r="AJ134" s="76"/>
      <c r="AK134" s="1"/>
      <c r="AL134" s="28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8"/>
      <c r="R135" s="28"/>
      <c r="S135" s="28"/>
      <c r="T135" s="76"/>
      <c r="U135" s="76"/>
      <c r="V135" s="76"/>
      <c r="W135" s="76"/>
      <c r="X135" s="76"/>
      <c r="Y135" s="76"/>
      <c r="Z135" s="76"/>
      <c r="AA135" s="76"/>
      <c r="AB135" s="76"/>
      <c r="AC135" s="76"/>
      <c r="AD135" s="76"/>
      <c r="AE135" s="76"/>
      <c r="AF135" s="76"/>
      <c r="AG135" s="76"/>
      <c r="AH135" s="76"/>
      <c r="AI135" s="76"/>
      <c r="AJ135" s="76"/>
      <c r="AK135" s="1"/>
      <c r="AL135" s="28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8"/>
      <c r="R136" s="28"/>
      <c r="S136" s="28"/>
      <c r="T136" s="76"/>
      <c r="U136" s="76"/>
      <c r="V136" s="76"/>
      <c r="W136" s="76"/>
      <c r="X136" s="76"/>
      <c r="Y136" s="76"/>
      <c r="Z136" s="76"/>
      <c r="AA136" s="76"/>
      <c r="AB136" s="76"/>
      <c r="AC136" s="76"/>
      <c r="AD136" s="76"/>
      <c r="AE136" s="76"/>
      <c r="AF136" s="76"/>
      <c r="AG136" s="76"/>
      <c r="AH136" s="76"/>
      <c r="AI136" s="76"/>
      <c r="AJ136" s="76"/>
      <c r="AK136" s="1"/>
      <c r="AL136" s="28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8"/>
      <c r="R137" s="28"/>
      <c r="S137" s="28"/>
      <c r="T137" s="76"/>
      <c r="U137" s="76"/>
      <c r="V137" s="76"/>
      <c r="W137" s="76"/>
      <c r="X137" s="76"/>
      <c r="Y137" s="76"/>
      <c r="Z137" s="76"/>
      <c r="AA137" s="76"/>
      <c r="AB137" s="76"/>
      <c r="AC137" s="76"/>
      <c r="AD137" s="76"/>
      <c r="AE137" s="76"/>
      <c r="AF137" s="76"/>
      <c r="AG137" s="76"/>
      <c r="AH137" s="76"/>
      <c r="AI137" s="76"/>
      <c r="AJ137" s="76"/>
      <c r="AK137" s="1"/>
      <c r="AL137" s="28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8"/>
      <c r="R138" s="28"/>
      <c r="S138" s="28"/>
      <c r="T138" s="76"/>
      <c r="U138" s="76"/>
      <c r="V138" s="76"/>
      <c r="W138" s="76"/>
      <c r="X138" s="76"/>
      <c r="Y138" s="76"/>
      <c r="Z138" s="76"/>
      <c r="AA138" s="76"/>
      <c r="AB138" s="76"/>
      <c r="AC138" s="76"/>
      <c r="AD138" s="76"/>
      <c r="AE138" s="76"/>
      <c r="AF138" s="76"/>
      <c r="AG138" s="76"/>
      <c r="AH138" s="76"/>
      <c r="AI138" s="76"/>
      <c r="AJ138" s="76"/>
      <c r="AK138" s="1"/>
      <c r="AL138" s="28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8"/>
      <c r="R139" s="28"/>
      <c r="S139" s="28"/>
      <c r="T139" s="76"/>
      <c r="U139" s="76"/>
      <c r="V139" s="76"/>
      <c r="W139" s="76"/>
      <c r="X139" s="76"/>
      <c r="Y139" s="76"/>
      <c r="Z139" s="76"/>
      <c r="AA139" s="76"/>
      <c r="AB139" s="76"/>
      <c r="AC139" s="76"/>
      <c r="AD139" s="76"/>
      <c r="AE139" s="76"/>
      <c r="AF139" s="76"/>
      <c r="AG139" s="76"/>
      <c r="AH139" s="76"/>
      <c r="AI139" s="76"/>
      <c r="AJ139" s="76"/>
      <c r="AK139" s="1"/>
      <c r="AL139" s="28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8"/>
      <c r="R140" s="28"/>
      <c r="S140" s="28"/>
      <c r="T140" s="76"/>
      <c r="U140" s="76"/>
      <c r="V140" s="76"/>
      <c r="W140" s="76"/>
      <c r="X140" s="76"/>
      <c r="Y140" s="76"/>
      <c r="Z140" s="76"/>
      <c r="AA140" s="76"/>
      <c r="AB140" s="76"/>
      <c r="AC140" s="76"/>
      <c r="AD140" s="76"/>
      <c r="AE140" s="76"/>
      <c r="AF140" s="76"/>
      <c r="AG140" s="76"/>
      <c r="AH140" s="76"/>
      <c r="AI140" s="76"/>
      <c r="AJ140" s="76"/>
      <c r="AK140" s="1"/>
      <c r="AL140" s="28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8"/>
      <c r="R141" s="28"/>
      <c r="S141" s="28"/>
      <c r="T141" s="76"/>
      <c r="U141" s="76"/>
      <c r="V141" s="76"/>
      <c r="W141" s="76"/>
      <c r="X141" s="76"/>
      <c r="Y141" s="76"/>
      <c r="Z141" s="76"/>
      <c r="AA141" s="76"/>
      <c r="AB141" s="76"/>
      <c r="AC141" s="76"/>
      <c r="AD141" s="76"/>
      <c r="AE141" s="76"/>
      <c r="AF141" s="76"/>
      <c r="AG141" s="76"/>
      <c r="AH141" s="76"/>
      <c r="AI141" s="76"/>
      <c r="AJ141" s="76"/>
      <c r="AK141" s="1"/>
      <c r="AL141" s="28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8"/>
      <c r="R142" s="28"/>
      <c r="S142" s="28"/>
      <c r="T142" s="76"/>
      <c r="U142" s="76"/>
      <c r="V142" s="76"/>
      <c r="W142" s="76"/>
      <c r="X142" s="76"/>
      <c r="Y142" s="76"/>
      <c r="Z142" s="76"/>
      <c r="AA142" s="76"/>
      <c r="AB142" s="76"/>
      <c r="AC142" s="76"/>
      <c r="AD142" s="76"/>
      <c r="AE142" s="76"/>
      <c r="AF142" s="76"/>
      <c r="AG142" s="76"/>
      <c r="AH142" s="76"/>
      <c r="AI142" s="76"/>
      <c r="AJ142" s="76"/>
      <c r="AK142" s="1"/>
      <c r="AL142" s="28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8"/>
      <c r="R143" s="28"/>
      <c r="S143" s="28"/>
      <c r="T143" s="76"/>
      <c r="U143" s="76"/>
      <c r="V143" s="76"/>
      <c r="W143" s="76"/>
      <c r="X143" s="76"/>
      <c r="Y143" s="76"/>
      <c r="Z143" s="76"/>
      <c r="AA143" s="76"/>
      <c r="AB143" s="76"/>
      <c r="AC143" s="76"/>
      <c r="AD143" s="76"/>
      <c r="AE143" s="76"/>
      <c r="AF143" s="76"/>
      <c r="AG143" s="76"/>
      <c r="AH143" s="76"/>
      <c r="AI143" s="76"/>
      <c r="AJ143" s="76"/>
      <c r="AK143" s="1"/>
      <c r="AL143" s="28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8"/>
      <c r="R144" s="28"/>
      <c r="S144" s="28"/>
      <c r="T144" s="76"/>
      <c r="U144" s="76"/>
      <c r="V144" s="76"/>
      <c r="W144" s="76"/>
      <c r="X144" s="76"/>
      <c r="Y144" s="76"/>
      <c r="Z144" s="76"/>
      <c r="AA144" s="76"/>
      <c r="AB144" s="76"/>
      <c r="AC144" s="76"/>
      <c r="AD144" s="76"/>
      <c r="AE144" s="76"/>
      <c r="AF144" s="76"/>
      <c r="AG144" s="76"/>
      <c r="AH144" s="76"/>
      <c r="AI144" s="76"/>
      <c r="AJ144" s="76"/>
      <c r="AK144" s="1"/>
      <c r="AL144" s="28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8"/>
      <c r="R145" s="28"/>
      <c r="S145" s="28"/>
      <c r="T145" s="76"/>
      <c r="U145" s="76"/>
      <c r="V145" s="76"/>
      <c r="W145" s="76"/>
      <c r="X145" s="76"/>
      <c r="Y145" s="76"/>
      <c r="Z145" s="76"/>
      <c r="AA145" s="76"/>
      <c r="AB145" s="76"/>
      <c r="AC145" s="76"/>
      <c r="AD145" s="76"/>
      <c r="AE145" s="76"/>
      <c r="AF145" s="76"/>
      <c r="AG145" s="76"/>
      <c r="AH145" s="76"/>
      <c r="AI145" s="76"/>
      <c r="AJ145" s="76"/>
      <c r="AK145" s="1"/>
      <c r="AL145" s="28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8"/>
      <c r="R146" s="28"/>
      <c r="S146" s="28"/>
      <c r="T146" s="76"/>
      <c r="U146" s="76"/>
      <c r="V146" s="76"/>
      <c r="W146" s="76"/>
      <c r="X146" s="76"/>
      <c r="Y146" s="76"/>
      <c r="Z146" s="76"/>
      <c r="AA146" s="76"/>
      <c r="AB146" s="76"/>
      <c r="AC146" s="76"/>
      <c r="AD146" s="76"/>
      <c r="AE146" s="76"/>
      <c r="AF146" s="76"/>
      <c r="AG146" s="76"/>
      <c r="AH146" s="76"/>
      <c r="AI146" s="76"/>
      <c r="AJ146" s="76"/>
      <c r="AK146" s="1"/>
      <c r="AL146" s="28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8"/>
      <c r="R147" s="28"/>
      <c r="S147" s="28"/>
      <c r="T147" s="76"/>
      <c r="U147" s="76"/>
      <c r="V147" s="76"/>
      <c r="W147" s="76"/>
      <c r="X147" s="76"/>
      <c r="Y147" s="76"/>
      <c r="Z147" s="76"/>
      <c r="AA147" s="76"/>
      <c r="AB147" s="76"/>
      <c r="AC147" s="76"/>
      <c r="AD147" s="76"/>
      <c r="AE147" s="76"/>
      <c r="AF147" s="76"/>
      <c r="AG147" s="76"/>
      <c r="AH147" s="76"/>
      <c r="AI147" s="76"/>
      <c r="AJ147" s="76"/>
      <c r="AK147" s="1"/>
      <c r="AL147" s="28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8"/>
      <c r="R148" s="28"/>
      <c r="S148" s="28"/>
      <c r="T148" s="76"/>
      <c r="U148" s="76"/>
      <c r="V148" s="76"/>
      <c r="W148" s="76"/>
      <c r="X148" s="76"/>
      <c r="Y148" s="76"/>
      <c r="Z148" s="76"/>
      <c r="AA148" s="76"/>
      <c r="AB148" s="76"/>
      <c r="AC148" s="76"/>
      <c r="AD148" s="76"/>
      <c r="AE148" s="76"/>
      <c r="AF148" s="76"/>
      <c r="AG148" s="76"/>
      <c r="AH148" s="76"/>
      <c r="AI148" s="76"/>
      <c r="AJ148" s="76"/>
      <c r="AK148" s="1"/>
      <c r="AL148" s="28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8"/>
      <c r="R149" s="28"/>
      <c r="S149" s="28"/>
      <c r="T149" s="76"/>
      <c r="U149" s="76"/>
      <c r="V149" s="76"/>
      <c r="W149" s="76"/>
      <c r="X149" s="76"/>
      <c r="Y149" s="76"/>
      <c r="Z149" s="76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1"/>
      <c r="AL149" s="28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8"/>
      <c r="R150" s="28"/>
      <c r="S150" s="28"/>
      <c r="T150" s="76"/>
      <c r="U150" s="76"/>
      <c r="V150" s="76"/>
      <c r="W150" s="76"/>
      <c r="X150" s="76"/>
      <c r="Y150" s="76"/>
      <c r="Z150" s="76"/>
      <c r="AA150" s="76"/>
      <c r="AB150" s="76"/>
      <c r="AC150" s="76"/>
      <c r="AD150" s="76"/>
      <c r="AE150" s="76"/>
      <c r="AF150" s="76"/>
      <c r="AG150" s="76"/>
      <c r="AH150" s="76"/>
      <c r="AI150" s="76"/>
      <c r="AJ150" s="76"/>
      <c r="AK150" s="1"/>
      <c r="AL150" s="28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8"/>
      <c r="R151" s="28"/>
      <c r="S151" s="28"/>
      <c r="T151" s="76"/>
      <c r="U151" s="76"/>
      <c r="V151" s="76"/>
      <c r="W151" s="76"/>
      <c r="X151" s="76"/>
      <c r="Y151" s="76"/>
      <c r="Z151" s="76"/>
      <c r="AA151" s="76"/>
      <c r="AB151" s="76"/>
      <c r="AC151" s="76"/>
      <c r="AD151" s="76"/>
      <c r="AE151" s="76"/>
      <c r="AF151" s="76"/>
      <c r="AG151" s="76"/>
      <c r="AH151" s="76"/>
      <c r="AI151" s="76"/>
      <c r="AJ151" s="76"/>
      <c r="AK151" s="1"/>
      <c r="AL151" s="28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8"/>
      <c r="R152" s="28"/>
      <c r="S152" s="28"/>
      <c r="T152" s="76"/>
      <c r="U152" s="76"/>
      <c r="V152" s="76"/>
      <c r="W152" s="76"/>
      <c r="X152" s="76"/>
      <c r="Y152" s="76"/>
      <c r="Z152" s="76"/>
      <c r="AA152" s="76"/>
      <c r="AB152" s="76"/>
      <c r="AC152" s="76"/>
      <c r="AD152" s="76"/>
      <c r="AE152" s="76"/>
      <c r="AF152" s="76"/>
      <c r="AG152" s="76"/>
      <c r="AH152" s="76"/>
      <c r="AI152" s="76"/>
      <c r="AJ152" s="76"/>
      <c r="AK152" s="1"/>
      <c r="AL152" s="28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8"/>
      <c r="R153" s="28"/>
      <c r="S153" s="28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1"/>
      <c r="AL153" s="28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8"/>
      <c r="R154" s="28"/>
      <c r="S154" s="28"/>
      <c r="T154" s="76"/>
      <c r="U154" s="76"/>
      <c r="V154" s="76"/>
      <c r="W154" s="76"/>
      <c r="X154" s="76"/>
      <c r="Y154" s="76"/>
      <c r="Z154" s="76"/>
      <c r="AA154" s="76"/>
      <c r="AB154" s="76"/>
      <c r="AC154" s="76"/>
      <c r="AD154" s="76"/>
      <c r="AE154" s="76"/>
      <c r="AF154" s="76"/>
      <c r="AG154" s="76"/>
      <c r="AH154" s="76"/>
      <c r="AI154" s="76"/>
      <c r="AJ154" s="76"/>
      <c r="AK154" s="1"/>
      <c r="AL154" s="28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8"/>
      <c r="R155" s="28"/>
      <c r="S155" s="28"/>
      <c r="T155" s="76"/>
      <c r="U155" s="76"/>
      <c r="V155" s="76"/>
      <c r="W155" s="76"/>
      <c r="X155" s="76"/>
      <c r="Y155" s="76"/>
      <c r="Z155" s="76"/>
      <c r="AA155" s="76"/>
      <c r="AB155" s="76"/>
      <c r="AC155" s="76"/>
      <c r="AD155" s="76"/>
      <c r="AE155" s="76"/>
      <c r="AF155" s="76"/>
      <c r="AG155" s="76"/>
      <c r="AH155" s="76"/>
      <c r="AI155" s="76"/>
      <c r="AJ155" s="76"/>
      <c r="AK155" s="1"/>
      <c r="AL155" s="28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8"/>
      <c r="R156" s="28"/>
      <c r="S156" s="28"/>
      <c r="T156" s="76"/>
      <c r="U156" s="76"/>
      <c r="V156" s="76"/>
      <c r="W156" s="76"/>
      <c r="X156" s="76"/>
      <c r="Y156" s="76"/>
      <c r="Z156" s="76"/>
      <c r="AA156" s="76"/>
      <c r="AB156" s="76"/>
      <c r="AC156" s="76"/>
      <c r="AD156" s="76"/>
      <c r="AE156" s="76"/>
      <c r="AF156" s="76"/>
      <c r="AG156" s="76"/>
      <c r="AH156" s="76"/>
      <c r="AI156" s="76"/>
      <c r="AJ156" s="76"/>
      <c r="AK156" s="1"/>
      <c r="AL156" s="28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8"/>
      <c r="R157" s="28"/>
      <c r="S157" s="28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1"/>
      <c r="AL157" s="28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8"/>
      <c r="R158" s="28"/>
      <c r="S158" s="28"/>
      <c r="T158" s="76"/>
      <c r="U158" s="76"/>
      <c r="V158" s="76"/>
      <c r="W158" s="76"/>
      <c r="X158" s="76"/>
      <c r="Y158" s="76"/>
      <c r="Z158" s="76"/>
      <c r="AA158" s="76"/>
      <c r="AB158" s="76"/>
      <c r="AC158" s="76"/>
      <c r="AD158" s="76"/>
      <c r="AE158" s="76"/>
      <c r="AF158" s="76"/>
      <c r="AG158" s="76"/>
      <c r="AH158" s="76"/>
      <c r="AI158" s="76"/>
      <c r="AJ158" s="76"/>
      <c r="AK158" s="1"/>
      <c r="AL158" s="28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8"/>
      <c r="R159" s="28"/>
      <c r="S159" s="28"/>
      <c r="T159" s="76"/>
      <c r="U159" s="76"/>
      <c r="V159" s="76"/>
      <c r="W159" s="76"/>
      <c r="X159" s="76"/>
      <c r="Y159" s="76"/>
      <c r="Z159" s="76"/>
      <c r="AA159" s="76"/>
      <c r="AB159" s="76"/>
      <c r="AC159" s="76"/>
      <c r="AD159" s="76"/>
      <c r="AE159" s="76"/>
      <c r="AF159" s="76"/>
      <c r="AG159" s="76"/>
      <c r="AH159" s="76"/>
      <c r="AI159" s="76"/>
      <c r="AJ159" s="76"/>
      <c r="AK159" s="1"/>
      <c r="AL159" s="28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8"/>
      <c r="R160" s="28"/>
      <c r="S160" s="28"/>
      <c r="T160" s="76"/>
      <c r="U160" s="76"/>
      <c r="V160" s="76"/>
      <c r="W160" s="76"/>
      <c r="X160" s="76"/>
      <c r="Y160" s="76"/>
      <c r="Z160" s="76"/>
      <c r="AA160" s="76"/>
      <c r="AB160" s="76"/>
      <c r="AC160" s="76"/>
      <c r="AD160" s="76"/>
      <c r="AE160" s="76"/>
      <c r="AF160" s="76"/>
      <c r="AG160" s="76"/>
      <c r="AH160" s="76"/>
      <c r="AI160" s="76"/>
      <c r="AJ160" s="76"/>
      <c r="AK160" s="1"/>
      <c r="AL160" s="28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8"/>
      <c r="R161" s="28"/>
      <c r="S161" s="28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  <c r="AE161" s="76"/>
      <c r="AF161" s="76"/>
      <c r="AG161" s="76"/>
      <c r="AH161" s="76"/>
      <c r="AI161" s="76"/>
      <c r="AJ161" s="76"/>
      <c r="AK161" s="1"/>
      <c r="AL161" s="28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8"/>
      <c r="R162" s="28"/>
      <c r="S162" s="28"/>
      <c r="T162" s="76"/>
      <c r="U162" s="76"/>
      <c r="V162" s="76"/>
      <c r="W162" s="76"/>
      <c r="X162" s="76"/>
      <c r="Y162" s="76"/>
      <c r="Z162" s="76"/>
      <c r="AA162" s="76"/>
      <c r="AB162" s="76"/>
      <c r="AC162" s="76"/>
      <c r="AD162" s="76"/>
      <c r="AE162" s="76"/>
      <c r="AF162" s="76"/>
      <c r="AG162" s="76"/>
      <c r="AH162" s="76"/>
      <c r="AI162" s="76"/>
      <c r="AJ162" s="76"/>
      <c r="AK162" s="1"/>
      <c r="AL162" s="28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8"/>
      <c r="R163" s="28"/>
      <c r="S163" s="28"/>
      <c r="T163" s="76"/>
      <c r="U163" s="76"/>
      <c r="V163" s="76"/>
      <c r="W163" s="76"/>
      <c r="X163" s="76"/>
      <c r="Y163" s="76"/>
      <c r="Z163" s="76"/>
      <c r="AA163" s="76"/>
      <c r="AB163" s="76"/>
      <c r="AC163" s="76"/>
      <c r="AD163" s="76"/>
      <c r="AE163" s="76"/>
      <c r="AF163" s="76"/>
      <c r="AG163" s="76"/>
      <c r="AH163" s="76"/>
      <c r="AI163" s="76"/>
      <c r="AJ163" s="76"/>
      <c r="AK163" s="1"/>
      <c r="AL163" s="28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8"/>
      <c r="R164" s="28"/>
      <c r="S164" s="28"/>
      <c r="T164" s="76"/>
      <c r="U164" s="76"/>
      <c r="V164" s="76"/>
      <c r="W164" s="76"/>
      <c r="X164" s="76"/>
      <c r="Y164" s="76"/>
      <c r="Z164" s="76"/>
      <c r="AA164" s="76"/>
      <c r="AB164" s="76"/>
      <c r="AC164" s="76"/>
      <c r="AD164" s="76"/>
      <c r="AE164" s="76"/>
      <c r="AF164" s="76"/>
      <c r="AG164" s="76"/>
      <c r="AH164" s="76"/>
      <c r="AI164" s="76"/>
      <c r="AJ164" s="76"/>
      <c r="AK164" s="1"/>
      <c r="AL164" s="28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8"/>
      <c r="R165" s="28"/>
      <c r="S165" s="28"/>
      <c r="T165" s="76"/>
      <c r="U165" s="76"/>
      <c r="V165" s="76"/>
      <c r="W165" s="76"/>
      <c r="X165" s="76"/>
      <c r="Y165" s="76"/>
      <c r="Z165" s="76"/>
      <c r="AA165" s="76"/>
      <c r="AB165" s="76"/>
      <c r="AC165" s="76"/>
      <c r="AD165" s="76"/>
      <c r="AE165" s="76"/>
      <c r="AF165" s="76"/>
      <c r="AG165" s="76"/>
      <c r="AH165" s="76"/>
      <c r="AI165" s="76"/>
      <c r="AJ165" s="76"/>
      <c r="AK165" s="1"/>
      <c r="AL165" s="28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8"/>
      <c r="R166" s="28"/>
      <c r="S166" s="28"/>
      <c r="T166" s="76"/>
      <c r="U166" s="76"/>
      <c r="V166" s="76"/>
      <c r="W166" s="76"/>
      <c r="X166" s="76"/>
      <c r="Y166" s="76"/>
      <c r="Z166" s="76"/>
      <c r="AA166" s="76"/>
      <c r="AB166" s="76"/>
      <c r="AC166" s="76"/>
      <c r="AD166" s="76"/>
      <c r="AE166" s="76"/>
      <c r="AF166" s="76"/>
      <c r="AG166" s="76"/>
      <c r="AH166" s="76"/>
      <c r="AI166" s="76"/>
      <c r="AJ166" s="76"/>
      <c r="AK166" s="1"/>
      <c r="AL166" s="28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8"/>
      <c r="R167" s="28"/>
      <c r="S167" s="28"/>
      <c r="T167" s="76"/>
      <c r="U167" s="76"/>
      <c r="V167" s="76"/>
      <c r="W167" s="76"/>
      <c r="X167" s="76"/>
      <c r="Y167" s="76"/>
      <c r="Z167" s="76"/>
      <c r="AA167" s="76"/>
      <c r="AB167" s="76"/>
      <c r="AC167" s="76"/>
      <c r="AD167" s="76"/>
      <c r="AE167" s="76"/>
      <c r="AF167" s="76"/>
      <c r="AG167" s="76"/>
      <c r="AH167" s="76"/>
      <c r="AI167" s="76"/>
      <c r="AJ167" s="76"/>
      <c r="AK167" s="1"/>
      <c r="AL167" s="28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8"/>
      <c r="R168" s="28"/>
      <c r="S168" s="28"/>
      <c r="T168" s="76"/>
      <c r="U168" s="76"/>
      <c r="V168" s="76"/>
      <c r="W168" s="76"/>
      <c r="X168" s="76"/>
      <c r="Y168" s="76"/>
      <c r="Z168" s="76"/>
      <c r="AA168" s="76"/>
      <c r="AB168" s="76"/>
      <c r="AC168" s="76"/>
      <c r="AD168" s="76"/>
      <c r="AE168" s="76"/>
      <c r="AF168" s="76"/>
      <c r="AG168" s="76"/>
      <c r="AH168" s="76"/>
      <c r="AI168" s="76"/>
      <c r="AJ168" s="76"/>
      <c r="AK168" s="1"/>
      <c r="AL168" s="28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8"/>
      <c r="R169" s="28"/>
      <c r="S169" s="28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6"/>
      <c r="AE169" s="76"/>
      <c r="AF169" s="76"/>
      <c r="AG169" s="76"/>
      <c r="AH169" s="76"/>
      <c r="AI169" s="76"/>
      <c r="AJ169" s="76"/>
      <c r="AK169" s="1"/>
      <c r="AL169" s="28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8"/>
      <c r="R170" s="28"/>
      <c r="S170" s="28"/>
      <c r="T170" s="76"/>
      <c r="U170" s="76"/>
      <c r="V170" s="76"/>
      <c r="W170" s="76"/>
      <c r="X170" s="76"/>
      <c r="Y170" s="76"/>
      <c r="Z170" s="76"/>
      <c r="AA170" s="76"/>
      <c r="AB170" s="76"/>
      <c r="AC170" s="76"/>
      <c r="AD170" s="76"/>
      <c r="AE170" s="76"/>
      <c r="AF170" s="76"/>
      <c r="AG170" s="76"/>
      <c r="AH170" s="76"/>
      <c r="AI170" s="76"/>
      <c r="AJ170" s="76"/>
      <c r="AK170" s="1"/>
      <c r="AL170" s="28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L171"/>
      <c r="M171"/>
      <c r="N171"/>
      <c r="O171"/>
      <c r="P171"/>
      <c r="Q171" s="28"/>
      <c r="R171" s="28"/>
      <c r="S171" s="28"/>
      <c r="T171" s="76"/>
      <c r="U171" s="76"/>
      <c r="V171" s="76"/>
      <c r="W171" s="76"/>
      <c r="X171" s="76"/>
      <c r="Y171" s="76"/>
      <c r="Z171" s="76"/>
      <c r="AA171" s="76"/>
      <c r="AB171" s="76"/>
      <c r="AC171" s="76"/>
      <c r="AD171" s="76"/>
      <c r="AE171" s="76"/>
      <c r="AF171" s="76"/>
      <c r="AG171" s="76"/>
      <c r="AH171" s="76"/>
      <c r="AI171" s="76"/>
      <c r="AJ171" s="76"/>
      <c r="AK171" s="1"/>
      <c r="AL171" s="28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L172"/>
      <c r="M172"/>
      <c r="N172"/>
      <c r="O172"/>
      <c r="P172"/>
      <c r="Q172" s="28"/>
      <c r="R172" s="28"/>
      <c r="S172" s="28"/>
      <c r="T172" s="76"/>
      <c r="U172" s="76"/>
      <c r="V172" s="76"/>
      <c r="W172" s="76"/>
      <c r="X172" s="76"/>
      <c r="Y172" s="76"/>
      <c r="Z172" s="76"/>
      <c r="AA172" s="76"/>
      <c r="AB172" s="76"/>
      <c r="AC172" s="76"/>
      <c r="AD172" s="76"/>
      <c r="AE172" s="76"/>
      <c r="AF172" s="76"/>
      <c r="AG172" s="76"/>
      <c r="AH172" s="76"/>
      <c r="AI172" s="76"/>
      <c r="AJ172" s="76"/>
      <c r="AK172" s="1"/>
      <c r="AL172" s="28"/>
    </row>
    <row r="173" spans="1:57" ht="14.25" x14ac:dyDescent="0.2">
      <c r="L173"/>
      <c r="M173"/>
      <c r="N173"/>
      <c r="O173"/>
      <c r="P173"/>
      <c r="Q173" s="28"/>
      <c r="R173" s="28"/>
      <c r="S173" s="28"/>
      <c r="T173" s="76"/>
      <c r="U173" s="76"/>
      <c r="V173" s="76"/>
      <c r="W173" s="76"/>
      <c r="X173" s="76"/>
      <c r="Y173" s="76"/>
      <c r="Z173" s="76"/>
      <c r="AA173" s="76"/>
      <c r="AB173" s="76"/>
      <c r="AC173" s="76"/>
      <c r="AD173" s="76"/>
      <c r="AE173" s="76"/>
      <c r="AF173" s="76"/>
      <c r="AG173" s="76"/>
      <c r="AH173" s="76"/>
      <c r="AI173" s="76"/>
      <c r="AJ173" s="76"/>
      <c r="AK173" s="1"/>
      <c r="AL173" s="28"/>
    </row>
    <row r="174" spans="1:57" ht="14.25" x14ac:dyDescent="0.2">
      <c r="L174"/>
      <c r="M174"/>
      <c r="N174"/>
      <c r="O174"/>
      <c r="P174"/>
      <c r="Q174" s="28"/>
      <c r="R174" s="28"/>
      <c r="S174" s="28"/>
      <c r="T174" s="76"/>
      <c r="U174" s="76"/>
      <c r="V174" s="76"/>
      <c r="W174" s="76"/>
      <c r="X174" s="76"/>
      <c r="Y174" s="76"/>
      <c r="Z174" s="76"/>
      <c r="AA174" s="76"/>
      <c r="AB174" s="76"/>
      <c r="AC174" s="76"/>
      <c r="AD174" s="76"/>
      <c r="AE174" s="76"/>
      <c r="AF174" s="76"/>
      <c r="AG174" s="76"/>
      <c r="AH174" s="76"/>
      <c r="AI174" s="76"/>
      <c r="AJ174" s="76"/>
      <c r="AK174" s="1"/>
      <c r="AL174" s="28"/>
    </row>
    <row r="175" spans="1:57" ht="14.25" x14ac:dyDescent="0.2">
      <c r="L175" s="28"/>
      <c r="M175" s="28"/>
      <c r="N175" s="28"/>
      <c r="O175" s="28"/>
      <c r="P175" s="28"/>
      <c r="R175" s="28"/>
      <c r="S175" s="28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6"/>
      <c r="AF175" s="76"/>
      <c r="AG175" s="76"/>
      <c r="AH175" s="76"/>
      <c r="AI175" s="76"/>
      <c r="AJ175" s="76"/>
      <c r="AK175" s="1"/>
      <c r="AL175" s="28"/>
    </row>
    <row r="176" spans="1:57" ht="14.25" x14ac:dyDescent="0.2">
      <c r="L176" s="28"/>
      <c r="M176" s="28"/>
      <c r="N176" s="28"/>
      <c r="O176" s="28"/>
      <c r="P176" s="28"/>
      <c r="R176" s="28"/>
      <c r="S176" s="28"/>
      <c r="T176" s="76"/>
      <c r="U176" s="76"/>
      <c r="V176" s="76"/>
      <c r="W176" s="76"/>
      <c r="X176" s="76"/>
      <c r="Y176" s="76"/>
      <c r="Z176" s="76"/>
      <c r="AA176" s="76"/>
      <c r="AB176" s="76"/>
      <c r="AC176" s="76"/>
      <c r="AD176" s="76"/>
      <c r="AE176" s="76"/>
      <c r="AF176" s="76"/>
      <c r="AG176" s="76"/>
      <c r="AH176" s="76"/>
      <c r="AI176" s="76"/>
      <c r="AJ176" s="76"/>
      <c r="AK176" s="1"/>
      <c r="AL176" s="28"/>
    </row>
    <row r="177" spans="12:38" ht="14.25" x14ac:dyDescent="0.2">
      <c r="L177" s="28"/>
      <c r="M177" s="28"/>
      <c r="N177" s="28"/>
      <c r="O177" s="28"/>
      <c r="P177" s="28"/>
      <c r="R177" s="28"/>
      <c r="S177" s="28"/>
      <c r="T177" s="76"/>
      <c r="U177" s="76"/>
      <c r="V177" s="76"/>
      <c r="W177" s="76"/>
      <c r="X177" s="76"/>
      <c r="Y177" s="76"/>
      <c r="Z177" s="76"/>
      <c r="AA177" s="76"/>
      <c r="AB177" s="76"/>
      <c r="AC177" s="76"/>
      <c r="AD177" s="76"/>
      <c r="AE177" s="76"/>
      <c r="AF177" s="76"/>
      <c r="AG177" s="76"/>
      <c r="AH177" s="76"/>
      <c r="AI177" s="76"/>
      <c r="AJ177" s="76"/>
      <c r="AK177" s="1"/>
      <c r="AL177" s="28"/>
    </row>
    <row r="178" spans="12:38" ht="14.25" x14ac:dyDescent="0.2">
      <c r="L178" s="28"/>
      <c r="M178" s="28"/>
      <c r="N178" s="28"/>
      <c r="O178" s="28"/>
      <c r="P178" s="28"/>
      <c r="R178" s="28"/>
      <c r="S178" s="28"/>
      <c r="T178" s="76"/>
      <c r="U178" s="76"/>
      <c r="V178" s="76"/>
      <c r="W178" s="76"/>
      <c r="X178" s="76"/>
      <c r="Y178" s="76"/>
      <c r="Z178" s="76"/>
      <c r="AA178" s="76"/>
      <c r="AB178" s="76"/>
      <c r="AC178" s="76"/>
      <c r="AD178" s="76"/>
      <c r="AE178" s="76"/>
      <c r="AF178" s="76"/>
      <c r="AG178" s="76"/>
      <c r="AH178" s="76"/>
      <c r="AI178" s="76"/>
      <c r="AJ178" s="76"/>
      <c r="AK178" s="28"/>
      <c r="AL178" s="28"/>
    </row>
    <row r="179" spans="12:38" x14ac:dyDescent="0.25">
      <c r="R179" s="29"/>
      <c r="S179" s="29"/>
      <c r="T179" s="76"/>
      <c r="U179" s="76"/>
      <c r="V179" s="76"/>
      <c r="W179" s="76"/>
      <c r="X179" s="76"/>
      <c r="Y179" s="76"/>
      <c r="Z179" s="76"/>
      <c r="AA179" s="76"/>
      <c r="AB179" s="76"/>
      <c r="AC179" s="76"/>
      <c r="AD179" s="76"/>
      <c r="AE179" s="76"/>
      <c r="AF179" s="76"/>
      <c r="AG179" s="76"/>
      <c r="AH179" s="76"/>
      <c r="AI179" s="76"/>
      <c r="AJ179" s="76"/>
    </row>
    <row r="180" spans="12:38" x14ac:dyDescent="0.25">
      <c r="R180" s="29"/>
      <c r="S180" s="29"/>
      <c r="T180" s="76"/>
      <c r="U180" s="76"/>
      <c r="V180" s="76"/>
      <c r="W180" s="76"/>
      <c r="X180" s="76"/>
      <c r="Y180" s="76"/>
      <c r="Z180" s="76"/>
      <c r="AA180" s="76"/>
      <c r="AB180" s="76"/>
      <c r="AC180" s="76"/>
      <c r="AD180" s="76"/>
      <c r="AE180" s="76"/>
      <c r="AF180" s="76"/>
      <c r="AG180" s="76"/>
      <c r="AH180" s="76"/>
      <c r="AI180" s="76"/>
      <c r="AJ180" s="76"/>
    </row>
    <row r="181" spans="12:38" x14ac:dyDescent="0.25">
      <c r="R181" s="29"/>
      <c r="S181" s="29"/>
      <c r="T181" s="76"/>
      <c r="U181" s="76"/>
      <c r="V181" s="76"/>
      <c r="W181" s="76"/>
      <c r="X181" s="76"/>
      <c r="Y181" s="76"/>
      <c r="Z181" s="76"/>
      <c r="AA181" s="76"/>
      <c r="AB181" s="76"/>
      <c r="AC181" s="76"/>
      <c r="AD181" s="76"/>
      <c r="AE181" s="76"/>
      <c r="AF181" s="76"/>
      <c r="AG181" s="76"/>
      <c r="AH181" s="76"/>
      <c r="AI181" s="76"/>
      <c r="AJ181" s="76"/>
    </row>
    <row r="182" spans="12:38" x14ac:dyDescent="0.25">
      <c r="L182"/>
      <c r="M182"/>
      <c r="N182"/>
      <c r="O182"/>
      <c r="P182"/>
      <c r="R182" s="29"/>
      <c r="S182" s="29"/>
      <c r="T182" s="76"/>
      <c r="U182" s="76"/>
      <c r="V182" s="76"/>
      <c r="W182" s="76"/>
      <c r="X182" s="76"/>
      <c r="Y182" s="76"/>
      <c r="Z182" s="76"/>
      <c r="AA182" s="76"/>
      <c r="AB182" s="76"/>
      <c r="AC182" s="76"/>
      <c r="AD182" s="76"/>
      <c r="AE182" s="76"/>
      <c r="AF182" s="76"/>
      <c r="AG182" s="76"/>
      <c r="AH182" s="76"/>
      <c r="AI182" s="76"/>
      <c r="AJ182" s="76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76"/>
      <c r="U183" s="76"/>
      <c r="V183" s="76"/>
      <c r="W183" s="76"/>
      <c r="X183" s="76"/>
      <c r="Y183" s="76"/>
      <c r="Z183" s="76"/>
      <c r="AA183" s="76"/>
      <c r="AB183" s="76"/>
      <c r="AC183" s="76"/>
      <c r="AD183" s="76"/>
      <c r="AE183" s="76"/>
      <c r="AF183" s="76"/>
      <c r="AG183" s="76"/>
      <c r="AH183" s="76"/>
      <c r="AI183" s="76"/>
      <c r="AJ183" s="76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76"/>
      <c r="U184" s="76"/>
      <c r="V184" s="76"/>
      <c r="W184" s="76"/>
      <c r="X184" s="76"/>
      <c r="Y184" s="76"/>
      <c r="Z184" s="76"/>
      <c r="AA184" s="76"/>
      <c r="AB184" s="76"/>
      <c r="AC184" s="76"/>
      <c r="AD184" s="76"/>
      <c r="AE184" s="76"/>
      <c r="AF184" s="76"/>
      <c r="AG184" s="76"/>
      <c r="AH184" s="76"/>
      <c r="AI184" s="76"/>
      <c r="AJ184" s="76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76"/>
      <c r="U185" s="76"/>
      <c r="V185" s="76"/>
      <c r="W185" s="76"/>
      <c r="X185" s="76"/>
      <c r="Y185" s="76"/>
      <c r="Z185" s="76"/>
      <c r="AA185" s="76"/>
      <c r="AB185" s="76"/>
      <c r="AC185" s="76"/>
      <c r="AD185" s="76"/>
      <c r="AE185" s="76"/>
      <c r="AF185" s="76"/>
      <c r="AG185" s="76"/>
      <c r="AH185" s="76"/>
      <c r="AI185" s="76"/>
      <c r="AJ185" s="76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76"/>
      <c r="U186" s="76"/>
      <c r="V186" s="76"/>
      <c r="W186" s="76"/>
      <c r="X186" s="76"/>
      <c r="Y186" s="76"/>
      <c r="Z186" s="76"/>
      <c r="AA186" s="76"/>
      <c r="AB186" s="76"/>
      <c r="AC186" s="76"/>
      <c r="AD186" s="76"/>
      <c r="AE186" s="76"/>
      <c r="AF186" s="76"/>
      <c r="AG186" s="76"/>
      <c r="AH186" s="76"/>
      <c r="AI186" s="76"/>
      <c r="AJ186" s="76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76"/>
      <c r="U187" s="76"/>
      <c r="V187" s="76"/>
      <c r="W187" s="76"/>
      <c r="X187" s="76"/>
      <c r="Y187" s="76"/>
      <c r="Z187" s="76"/>
      <c r="AA187" s="76"/>
      <c r="AB187" s="76"/>
      <c r="AC187" s="76"/>
      <c r="AD187" s="76"/>
      <c r="AE187" s="76"/>
      <c r="AF187" s="76"/>
      <c r="AG187" s="76"/>
      <c r="AH187" s="76"/>
      <c r="AI187" s="76"/>
      <c r="AJ187" s="76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76"/>
      <c r="U188" s="76"/>
      <c r="V188" s="76"/>
      <c r="W188" s="76"/>
      <c r="X188" s="76"/>
      <c r="Y188" s="76"/>
      <c r="Z188" s="76"/>
      <c r="AA188" s="76"/>
      <c r="AB188" s="76"/>
      <c r="AC188" s="76"/>
      <c r="AD188" s="76"/>
      <c r="AE188" s="76"/>
      <c r="AF188" s="76"/>
      <c r="AG188" s="76"/>
      <c r="AH188" s="76"/>
      <c r="AI188" s="76"/>
      <c r="AJ188" s="76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76"/>
      <c r="U189" s="76"/>
      <c r="V189" s="76"/>
      <c r="W189" s="76"/>
      <c r="X189" s="76"/>
      <c r="Y189" s="76"/>
      <c r="Z189" s="76"/>
      <c r="AA189" s="76"/>
      <c r="AB189" s="76"/>
      <c r="AC189" s="76"/>
      <c r="AD189" s="76"/>
      <c r="AE189" s="76"/>
      <c r="AF189" s="76"/>
      <c r="AG189" s="76"/>
      <c r="AH189" s="76"/>
      <c r="AI189" s="76"/>
      <c r="AJ189" s="76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76"/>
      <c r="U190" s="76"/>
      <c r="V190" s="76"/>
      <c r="W190" s="76"/>
      <c r="X190" s="76"/>
      <c r="Y190" s="76"/>
      <c r="Z190" s="76"/>
      <c r="AA190" s="76"/>
      <c r="AB190" s="76"/>
      <c r="AC190" s="76"/>
      <c r="AD190" s="76"/>
      <c r="AE190" s="76"/>
      <c r="AF190" s="76"/>
      <c r="AG190" s="76"/>
      <c r="AH190" s="76"/>
      <c r="AI190" s="76"/>
      <c r="AJ190" s="76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76"/>
      <c r="U191" s="76"/>
      <c r="V191" s="76"/>
      <c r="W191" s="76"/>
      <c r="X191" s="76"/>
      <c r="Y191" s="76"/>
      <c r="Z191" s="76"/>
      <c r="AA191" s="76"/>
      <c r="AB191" s="76"/>
      <c r="AC191" s="76"/>
      <c r="AD191" s="76"/>
      <c r="AE191" s="76"/>
      <c r="AF191" s="76"/>
      <c r="AG191" s="76"/>
      <c r="AH191" s="76"/>
      <c r="AI191" s="76"/>
      <c r="AJ191" s="76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76"/>
      <c r="U192" s="76"/>
      <c r="V192" s="76"/>
      <c r="W192" s="76"/>
      <c r="X192" s="76"/>
      <c r="Y192" s="76"/>
      <c r="Z192" s="76"/>
      <c r="AA192" s="76"/>
      <c r="AB192" s="76"/>
      <c r="AC192" s="76"/>
      <c r="AD192" s="76"/>
      <c r="AE192" s="76"/>
      <c r="AF192" s="76"/>
      <c r="AG192" s="76"/>
      <c r="AH192" s="76"/>
      <c r="AI192" s="76"/>
      <c r="AJ192" s="76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76"/>
      <c r="U193" s="76"/>
      <c r="V193" s="76"/>
      <c r="W193" s="76"/>
      <c r="X193" s="76"/>
      <c r="Y193" s="76"/>
      <c r="Z193" s="76"/>
      <c r="AA193" s="76"/>
      <c r="AB193" s="76"/>
      <c r="AC193" s="76"/>
      <c r="AD193" s="76"/>
      <c r="AE193" s="76"/>
      <c r="AF193" s="76"/>
      <c r="AG193" s="76"/>
      <c r="AH193" s="76"/>
      <c r="AI193" s="76"/>
      <c r="AJ193" s="76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76"/>
      <c r="U194" s="76"/>
      <c r="V194" s="76"/>
      <c r="W194" s="76"/>
      <c r="X194" s="76"/>
      <c r="Y194" s="76"/>
      <c r="Z194" s="76"/>
      <c r="AA194" s="76"/>
      <c r="AB194" s="76"/>
      <c r="AC194" s="76"/>
      <c r="AD194" s="76"/>
      <c r="AE194" s="76"/>
      <c r="AF194" s="76"/>
      <c r="AG194" s="76"/>
      <c r="AH194" s="76"/>
      <c r="AI194" s="76"/>
      <c r="AJ194" s="76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76"/>
      <c r="U195" s="76"/>
      <c r="V195" s="76"/>
      <c r="W195" s="76"/>
      <c r="X195" s="76"/>
      <c r="Y195" s="76"/>
      <c r="Z195" s="76"/>
      <c r="AA195" s="76"/>
      <c r="AB195" s="76"/>
      <c r="AC195" s="76"/>
      <c r="AD195" s="76"/>
      <c r="AE195" s="76"/>
      <c r="AF195" s="76"/>
      <c r="AG195" s="76"/>
      <c r="AH195" s="76"/>
      <c r="AI195" s="76"/>
      <c r="AJ195" s="76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76"/>
      <c r="U196" s="76"/>
      <c r="V196" s="76"/>
      <c r="W196" s="76"/>
      <c r="X196" s="76"/>
      <c r="Y196" s="76"/>
      <c r="Z196" s="76"/>
      <c r="AA196" s="76"/>
      <c r="AB196" s="76"/>
      <c r="AC196" s="76"/>
      <c r="AD196" s="76"/>
      <c r="AE196" s="76"/>
      <c r="AF196" s="76"/>
      <c r="AG196" s="76"/>
      <c r="AH196" s="76"/>
      <c r="AI196" s="76"/>
      <c r="AJ196" s="76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76"/>
      <c r="U198" s="76"/>
      <c r="V198" s="76"/>
      <c r="W198" s="76"/>
      <c r="X198" s="76"/>
      <c r="Y198" s="76"/>
      <c r="Z198" s="76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76"/>
      <c r="U199" s="76"/>
      <c r="V199" s="76"/>
      <c r="W199" s="76"/>
      <c r="X199" s="76"/>
      <c r="Y199" s="76"/>
      <c r="Z199" s="76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76"/>
      <c r="U200" s="76"/>
      <c r="V200" s="76"/>
      <c r="W200" s="76"/>
      <c r="X200" s="76"/>
      <c r="Y200" s="76"/>
      <c r="Z200" s="76"/>
      <c r="AA200" s="76"/>
      <c r="AB200" s="76"/>
      <c r="AC200" s="76"/>
      <c r="AD200" s="76"/>
      <c r="AE200" s="76"/>
      <c r="AF200" s="76"/>
      <c r="AG200" s="76"/>
      <c r="AH200" s="76"/>
      <c r="AI200" s="76"/>
      <c r="AJ200" s="76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76"/>
      <c r="U201" s="76"/>
      <c r="V201" s="76"/>
      <c r="W201" s="76"/>
      <c r="X201" s="76"/>
      <c r="Y201" s="76"/>
      <c r="Z201" s="76"/>
      <c r="AA201" s="76"/>
      <c r="AB201" s="76"/>
      <c r="AC201" s="76"/>
      <c r="AD201" s="76"/>
      <c r="AE201" s="76"/>
      <c r="AF201" s="76"/>
      <c r="AG201" s="76"/>
      <c r="AH201" s="76"/>
      <c r="AI201" s="76"/>
      <c r="AJ201" s="76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76"/>
      <c r="U202" s="76"/>
      <c r="V202" s="76"/>
      <c r="W202" s="76"/>
      <c r="X202" s="76"/>
      <c r="Y202" s="76"/>
      <c r="Z202" s="76"/>
      <c r="AA202" s="76"/>
      <c r="AB202" s="76"/>
      <c r="AC202" s="76"/>
      <c r="AD202" s="76"/>
      <c r="AE202" s="76"/>
      <c r="AF202" s="76"/>
      <c r="AG202" s="76"/>
      <c r="AH202" s="76"/>
      <c r="AI202" s="76"/>
      <c r="AJ202" s="76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76"/>
      <c r="U203" s="76"/>
      <c r="V203" s="76"/>
      <c r="W203" s="76"/>
      <c r="X203" s="76"/>
      <c r="Y203" s="76"/>
      <c r="Z203" s="76"/>
      <c r="AA203" s="76"/>
      <c r="AB203" s="76"/>
      <c r="AC203" s="76"/>
      <c r="AD203" s="76"/>
      <c r="AE203" s="76"/>
      <c r="AF203" s="76"/>
      <c r="AG203" s="76"/>
      <c r="AH203" s="76"/>
      <c r="AI203" s="76"/>
      <c r="AJ203" s="76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76"/>
      <c r="U204" s="76"/>
      <c r="V204" s="76"/>
      <c r="W204" s="76"/>
      <c r="X204" s="76"/>
      <c r="Y204" s="76"/>
      <c r="Z204" s="76"/>
      <c r="AA204" s="76"/>
      <c r="AB204" s="76"/>
      <c r="AC204" s="76"/>
      <c r="AD204" s="76"/>
      <c r="AE204" s="76"/>
      <c r="AF204" s="76"/>
      <c r="AG204" s="76"/>
      <c r="AH204" s="76"/>
      <c r="AI204" s="76"/>
      <c r="AJ204" s="76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76"/>
      <c r="U205" s="76"/>
      <c r="V205" s="76"/>
      <c r="W205" s="76"/>
      <c r="X205" s="76"/>
      <c r="Y205" s="76"/>
      <c r="Z205" s="76"/>
      <c r="AA205" s="76"/>
      <c r="AB205" s="76"/>
      <c r="AC205" s="76"/>
      <c r="AD205" s="76"/>
      <c r="AE205" s="76"/>
      <c r="AF205" s="76"/>
      <c r="AG205" s="76"/>
      <c r="AH205" s="76"/>
      <c r="AI205" s="76"/>
      <c r="AJ205" s="76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76"/>
      <c r="U206" s="76"/>
      <c r="V206" s="76"/>
      <c r="W206" s="76"/>
      <c r="X206" s="76"/>
      <c r="Y206" s="76"/>
      <c r="Z206" s="76"/>
      <c r="AA206" s="76"/>
      <c r="AB206" s="76"/>
      <c r="AC206" s="76"/>
      <c r="AD206" s="76"/>
      <c r="AE206" s="76"/>
      <c r="AF206" s="76"/>
      <c r="AG206" s="76"/>
      <c r="AH206" s="76"/>
      <c r="AI206" s="76"/>
      <c r="AJ206" s="76"/>
      <c r="AK206"/>
      <c r="AL206"/>
    </row>
    <row r="207" spans="12:38" ht="14.25" x14ac:dyDescent="0.2">
      <c r="L207"/>
      <c r="M207"/>
      <c r="N207"/>
      <c r="O207"/>
      <c r="P207"/>
      <c r="T207" s="76"/>
      <c r="U207" s="76"/>
      <c r="V207" s="76"/>
      <c r="W207" s="76"/>
      <c r="X207" s="76"/>
      <c r="Y207" s="76"/>
      <c r="Z207" s="76"/>
      <c r="AA207" s="76"/>
      <c r="AB207" s="76"/>
      <c r="AC207" s="76"/>
      <c r="AD207" s="76"/>
      <c r="AE207" s="76"/>
      <c r="AF207" s="76"/>
      <c r="AG207" s="76"/>
      <c r="AH207" s="76"/>
      <c r="AI207" s="76"/>
      <c r="AJ207" s="76"/>
      <c r="AK207"/>
      <c r="AL207"/>
    </row>
    <row r="208" spans="12:38" ht="14.25" x14ac:dyDescent="0.2">
      <c r="L208"/>
      <c r="M208"/>
      <c r="N208"/>
      <c r="O208"/>
      <c r="P208"/>
      <c r="T208" s="76"/>
      <c r="U208" s="76"/>
      <c r="V208" s="76"/>
      <c r="W208" s="76"/>
      <c r="X208" s="76"/>
      <c r="Y208" s="76"/>
      <c r="Z208" s="76"/>
      <c r="AA208" s="76"/>
      <c r="AB208" s="76"/>
      <c r="AC208" s="76"/>
      <c r="AD208" s="76"/>
      <c r="AE208" s="76"/>
      <c r="AF208" s="76"/>
      <c r="AG208" s="76"/>
      <c r="AH208" s="76"/>
      <c r="AI208" s="76"/>
      <c r="AJ208" s="76"/>
      <c r="AK208"/>
      <c r="AL208"/>
    </row>
    <row r="209" spans="12:38" ht="14.25" x14ac:dyDescent="0.2">
      <c r="L209"/>
      <c r="M209"/>
      <c r="N209"/>
      <c r="O209"/>
      <c r="P209"/>
      <c r="T209" s="76"/>
      <c r="U209" s="76"/>
      <c r="V209" s="76"/>
      <c r="W209" s="76"/>
      <c r="X209" s="76"/>
      <c r="Y209" s="76"/>
      <c r="Z209" s="76"/>
      <c r="AA209" s="76"/>
      <c r="AB209" s="76"/>
      <c r="AC209" s="76"/>
      <c r="AD209" s="76"/>
      <c r="AE209" s="76"/>
      <c r="AF209" s="76"/>
      <c r="AG209" s="76"/>
      <c r="AH209" s="76"/>
      <c r="AI209" s="76"/>
      <c r="AJ209" s="76"/>
      <c r="AK209"/>
      <c r="AL209"/>
    </row>
    <row r="210" spans="12:38" ht="14.25" x14ac:dyDescent="0.2">
      <c r="L210"/>
      <c r="M210"/>
      <c r="N210"/>
      <c r="O210"/>
      <c r="P210"/>
      <c r="T210" s="76"/>
      <c r="U210" s="76"/>
      <c r="V210" s="76"/>
      <c r="W210" s="76"/>
      <c r="X210" s="76"/>
      <c r="Y210" s="76"/>
      <c r="Z210" s="76"/>
      <c r="AA210" s="76"/>
      <c r="AB210" s="76"/>
      <c r="AC210" s="76"/>
      <c r="AD210" s="76"/>
      <c r="AE210" s="76"/>
      <c r="AF210" s="76"/>
      <c r="AG210" s="76"/>
      <c r="AH210" s="76"/>
      <c r="AI210" s="76"/>
      <c r="AJ210" s="76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2021-01-31T12:35:26Z</dcterms:modified>
</cp:coreProperties>
</file>